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д.сад" sheetId="2" r:id="rId1"/>
    <sheet name="шкоды (2)" sheetId="4" r:id="rId2"/>
  </sheets>
  <calcPr calcId="124519" calcMode="manual"/>
</workbook>
</file>

<file path=xl/calcChain.xml><?xml version="1.0" encoding="utf-8"?>
<calcChain xmlns="http://schemas.openxmlformats.org/spreadsheetml/2006/main">
  <c r="F39" i="4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E39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F40"/>
  <c r="E40"/>
  <c r="D40"/>
  <c r="F29" i="2"/>
  <c r="F28"/>
  <c r="F27"/>
  <c r="F26"/>
  <c r="F25"/>
  <c r="F24"/>
  <c r="F23"/>
  <c r="F22"/>
  <c r="F21"/>
  <c r="F20"/>
  <c r="F19"/>
  <c r="F17"/>
  <c r="E29"/>
  <c r="E28"/>
  <c r="E27"/>
  <c r="E26"/>
  <c r="E25"/>
  <c r="E24"/>
  <c r="E23"/>
  <c r="E22"/>
  <c r="E21"/>
  <c r="E20"/>
  <c r="E19"/>
  <c r="E17"/>
  <c r="D30"/>
  <c r="F30" l="1"/>
  <c r="E30"/>
</calcChain>
</file>

<file path=xl/sharedStrings.xml><?xml version="1.0" encoding="utf-8"?>
<sst xmlns="http://schemas.openxmlformats.org/spreadsheetml/2006/main" count="67" uniqueCount="57">
  <si>
    <t>к  решению Собрания   депутатов</t>
  </si>
  <si>
    <t>МР « Каякентский район»</t>
  </si>
  <si>
    <t>«О бюджете МР «Каякентский район»</t>
  </si>
  <si>
    <t>(тыс.руб.)</t>
  </si>
  <si>
    <t>№</t>
  </si>
  <si>
    <t xml:space="preserve">Наименование муниципальных </t>
  </si>
  <si>
    <t>образовательных учреждений</t>
  </si>
  <si>
    <t>Алходжакентская СОШ</t>
  </si>
  <si>
    <t>Башлыкентская СОШ</t>
  </si>
  <si>
    <t>Гергинская СОШ</t>
  </si>
  <si>
    <t>Джаванкентская СОШ</t>
  </si>
  <si>
    <t>Дружбинская СОШ</t>
  </si>
  <si>
    <t>Капкайкентская СОШ</t>
  </si>
  <si>
    <t>Каранайаульская СОШ</t>
  </si>
  <si>
    <t>Каякентская СОШ №1</t>
  </si>
  <si>
    <t>Каякентская СОШ №2</t>
  </si>
  <si>
    <t>Каякентская СОШ №3</t>
  </si>
  <si>
    <t>Нововикринская СОШ</t>
  </si>
  <si>
    <t>Новокаякентская СОШ</t>
  </si>
  <si>
    <t>Первомайская СОШ №1</t>
  </si>
  <si>
    <t>Первомайская СОШ №2</t>
  </si>
  <si>
    <t>Сагасидейбукская СОШ</t>
  </si>
  <si>
    <t>Усемикентская СОШ</t>
  </si>
  <si>
    <t>Утамышская СОШ</t>
  </si>
  <si>
    <t>Таблица №1</t>
  </si>
  <si>
    <t>Дейбукская ООШ</t>
  </si>
  <si>
    <t>Инчхенская НОШ</t>
  </si>
  <si>
    <t>Н.Каякентская начальная школа-сад</t>
  </si>
  <si>
    <t>тыс. руб.</t>
  </si>
  <si>
    <t>итого</t>
  </si>
  <si>
    <t>2015 г</t>
  </si>
  <si>
    <t>2016 г</t>
  </si>
  <si>
    <t>Распределения субвенции  Госстантарт образования</t>
  </si>
  <si>
    <t>Д/с №1 с. Алходжакен</t>
  </si>
  <si>
    <t>Распределения субвенции  Госстантарт дошкольного  образования</t>
  </si>
  <si>
    <t>Таблица № 2</t>
  </si>
  <si>
    <t>Д/с №2 с. Алходжакен</t>
  </si>
  <si>
    <t>Д/с с.Герга</t>
  </si>
  <si>
    <t>Д/с с.Дружба</t>
  </si>
  <si>
    <t>Д/с с.Каранайаул</t>
  </si>
  <si>
    <t>Д/с с. Каякент "Юлдуз"</t>
  </si>
  <si>
    <t>Д/с с.Новокаякент " Чебурашка"</t>
  </si>
  <si>
    <t>Д/с с. Первомайское</t>
  </si>
  <si>
    <t>Школа сад с. Новокаякент</t>
  </si>
  <si>
    <t>Д/с с.Усемикент</t>
  </si>
  <si>
    <t>Д/с с. Утамыш</t>
  </si>
  <si>
    <t>Д/с с.Башлыкент</t>
  </si>
  <si>
    <r>
      <t xml:space="preserve"> на 2015год и на плановый период  2016 и 2017 годов</t>
    </r>
    <r>
      <rPr>
        <sz val="9"/>
        <color indexed="8"/>
        <rFont val="Times New Roman"/>
        <family val="1"/>
        <charset val="204"/>
      </rPr>
      <t>»</t>
    </r>
  </si>
  <si>
    <t>2015г</t>
  </si>
  <si>
    <t>2017 г</t>
  </si>
  <si>
    <t>на 2015-2017 гг.</t>
  </si>
  <si>
    <r>
      <t xml:space="preserve"> на 2015 год и на плановый период  2016 и 2017 годов</t>
    </r>
    <r>
      <rPr>
        <sz val="9"/>
        <color indexed="8"/>
        <rFont val="Times New Roman"/>
        <family val="1"/>
        <charset val="204"/>
      </rPr>
      <t>»</t>
    </r>
  </si>
  <si>
    <t>2017г</t>
  </si>
  <si>
    <t>Д/с с.Каякент "Солнышко"</t>
  </si>
  <si>
    <t>Приложение №6</t>
  </si>
  <si>
    <t>от 01.2015г    №</t>
  </si>
  <si>
    <t>на 2015-2017 гг.                                                Тыс. руб.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</si>
</sst>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/>
    <xf numFmtId="0" fontId="11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1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/>
    <xf numFmtId="0" fontId="0" fillId="0" borderId="1" xfId="0" applyFont="1" applyBorder="1"/>
    <xf numFmtId="0" fontId="0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 vertical="top" wrapText="1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5" fillId="0" borderId="0" xfId="0" applyFont="1"/>
    <xf numFmtId="0" fontId="16" fillId="0" borderId="1" xfId="0" applyFont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I8" sqref="I8"/>
    </sheetView>
  </sheetViews>
  <sheetFormatPr defaultRowHeight="15"/>
  <cols>
    <col min="1" max="1" width="7.42578125" customWidth="1"/>
    <col min="2" max="2" width="5.5703125" customWidth="1"/>
    <col min="3" max="3" width="35.140625" customWidth="1"/>
    <col min="4" max="4" width="12.5703125" customWidth="1"/>
    <col min="5" max="5" width="13.5703125" customWidth="1"/>
    <col min="6" max="6" width="13.28515625" customWidth="1"/>
  </cols>
  <sheetData>
    <row r="1" spans="1:8">
      <c r="D1" s="7"/>
      <c r="E1" s="36" t="s">
        <v>54</v>
      </c>
      <c r="F1" s="36"/>
    </row>
    <row r="2" spans="1:8">
      <c r="B2" s="21"/>
      <c r="D2" s="7"/>
      <c r="E2" s="36" t="s">
        <v>0</v>
      </c>
      <c r="F2" s="36"/>
    </row>
    <row r="3" spans="1:8">
      <c r="B3" s="21"/>
      <c r="D3" s="36" t="s">
        <v>1</v>
      </c>
      <c r="E3" s="36"/>
      <c r="F3" s="36"/>
    </row>
    <row r="4" spans="1:8">
      <c r="B4" s="21"/>
      <c r="C4" s="37" t="s">
        <v>2</v>
      </c>
      <c r="D4" s="37"/>
      <c r="E4" s="37"/>
      <c r="F4" s="37"/>
    </row>
    <row r="5" spans="1:8">
      <c r="B5" s="21"/>
      <c r="D5" s="12" t="s">
        <v>51</v>
      </c>
      <c r="E5" s="12"/>
      <c r="F5" s="12"/>
      <c r="G5" s="12"/>
      <c r="H5" s="12"/>
    </row>
    <row r="6" spans="1:8">
      <c r="B6" s="1"/>
      <c r="D6" s="7"/>
      <c r="E6" s="22" t="s">
        <v>35</v>
      </c>
      <c r="F6" s="7"/>
    </row>
    <row r="7" spans="1:8" ht="18.75">
      <c r="A7" s="35" t="s">
        <v>34</v>
      </c>
      <c r="B7" s="35"/>
      <c r="C7" s="35"/>
      <c r="D7" s="35"/>
      <c r="E7" s="35"/>
      <c r="F7" s="35"/>
      <c r="G7" s="6"/>
    </row>
    <row r="8" spans="1:8" ht="18.75">
      <c r="B8" s="2"/>
      <c r="C8" s="28" t="s">
        <v>56</v>
      </c>
    </row>
    <row r="9" spans="1:8" ht="18.75" hidden="1" customHeight="1" thickBot="1">
      <c r="A9" s="24"/>
      <c r="B9" s="5"/>
      <c r="C9" s="5"/>
      <c r="D9" s="5"/>
      <c r="E9" s="5"/>
      <c r="F9" s="5"/>
      <c r="G9" s="5"/>
    </row>
    <row r="10" spans="1:8" ht="15" hidden="1" customHeight="1" thickBot="1">
      <c r="B10" s="3"/>
    </row>
    <row r="11" spans="1:8" ht="19.5" hidden="1" customHeight="1" thickBot="1">
      <c r="B11" s="3"/>
    </row>
    <row r="12" spans="1:8" ht="15.75" hidden="1" customHeight="1" thickBot="1">
      <c r="B12" s="4"/>
    </row>
    <row r="13" spans="1:8" ht="16.5" hidden="1" customHeight="1" thickBot="1">
      <c r="B13" s="4" t="s">
        <v>3</v>
      </c>
    </row>
    <row r="14" spans="1:8" ht="17.25" customHeight="1">
      <c r="B14" s="38" t="s">
        <v>4</v>
      </c>
      <c r="C14" s="23" t="s">
        <v>5</v>
      </c>
      <c r="D14" s="38" t="s">
        <v>30</v>
      </c>
      <c r="E14" s="39" t="s">
        <v>31</v>
      </c>
      <c r="F14" s="38" t="s">
        <v>52</v>
      </c>
    </row>
    <row r="15" spans="1:8" ht="15.75">
      <c r="B15" s="38"/>
      <c r="C15" s="23" t="s">
        <v>6</v>
      </c>
      <c r="D15" s="38"/>
      <c r="E15" s="40"/>
      <c r="F15" s="38"/>
    </row>
    <row r="16" spans="1:8">
      <c r="B16" s="15">
        <v>1</v>
      </c>
      <c r="C16" s="15">
        <v>2</v>
      </c>
      <c r="D16" s="15">
        <v>3</v>
      </c>
      <c r="E16" s="15">
        <v>4</v>
      </c>
      <c r="F16" s="20">
        <v>5</v>
      </c>
    </row>
    <row r="17" spans="2:6" ht="15.75">
      <c r="B17" s="11">
        <v>1</v>
      </c>
      <c r="C17" s="16" t="s">
        <v>33</v>
      </c>
      <c r="D17" s="27">
        <v>1950</v>
      </c>
      <c r="E17" s="9">
        <f>D17*1.0583</f>
        <v>2063.6849999999999</v>
      </c>
      <c r="F17" s="30">
        <f>D17*1.0583</f>
        <v>2063.6849999999999</v>
      </c>
    </row>
    <row r="18" spans="2:6" ht="15.75">
      <c r="B18" s="11">
        <v>2</v>
      </c>
      <c r="C18" s="16" t="s">
        <v>36</v>
      </c>
      <c r="D18" s="25">
        <v>1012</v>
      </c>
      <c r="E18" s="9">
        <v>1077</v>
      </c>
      <c r="F18" s="30">
        <v>1077</v>
      </c>
    </row>
    <row r="19" spans="2:6" ht="15.75">
      <c r="B19" s="11">
        <v>3</v>
      </c>
      <c r="C19" s="16" t="s">
        <v>46</v>
      </c>
      <c r="D19" s="25">
        <v>2172</v>
      </c>
      <c r="E19" s="9">
        <f t="shared" ref="E19:E29" si="0">D19*1.0583</f>
        <v>2298.6276000000003</v>
      </c>
      <c r="F19" s="30">
        <f t="shared" ref="F19:F29" si="1">D19*1.0583</f>
        <v>2298.6276000000003</v>
      </c>
    </row>
    <row r="20" spans="2:6" ht="15.75">
      <c r="B20" s="11">
        <v>4</v>
      </c>
      <c r="C20" s="16" t="s">
        <v>37</v>
      </c>
      <c r="D20" s="25">
        <v>1382</v>
      </c>
      <c r="E20" s="9">
        <f t="shared" si="0"/>
        <v>1462.5706</v>
      </c>
      <c r="F20" s="30">
        <f t="shared" si="1"/>
        <v>1462.5706</v>
      </c>
    </row>
    <row r="21" spans="2:6" ht="15.75">
      <c r="B21" s="11">
        <v>5</v>
      </c>
      <c r="C21" s="16" t="s">
        <v>38</v>
      </c>
      <c r="D21" s="25">
        <v>4516</v>
      </c>
      <c r="E21" s="9">
        <f t="shared" si="0"/>
        <v>4779.2828</v>
      </c>
      <c r="F21" s="30">
        <f t="shared" si="1"/>
        <v>4779.2828</v>
      </c>
    </row>
    <row r="22" spans="2:6" ht="15.75">
      <c r="B22" s="11">
        <v>6</v>
      </c>
      <c r="C22" s="16" t="s">
        <v>39</v>
      </c>
      <c r="D22" s="25">
        <v>4245</v>
      </c>
      <c r="E22" s="9">
        <f t="shared" si="0"/>
        <v>4492.4835000000003</v>
      </c>
      <c r="F22" s="30">
        <f t="shared" si="1"/>
        <v>4492.4835000000003</v>
      </c>
    </row>
    <row r="23" spans="2:6" ht="15.75">
      <c r="B23" s="11">
        <v>7</v>
      </c>
      <c r="C23" s="16" t="s">
        <v>40</v>
      </c>
      <c r="D23" s="25">
        <v>13621</v>
      </c>
      <c r="E23" s="9">
        <f t="shared" si="0"/>
        <v>14415.104300000001</v>
      </c>
      <c r="F23" s="30">
        <f t="shared" si="1"/>
        <v>14415.104300000001</v>
      </c>
    </row>
    <row r="24" spans="2:6" ht="15.75">
      <c r="B24" s="11">
        <v>8</v>
      </c>
      <c r="C24" s="16" t="s">
        <v>53</v>
      </c>
      <c r="D24" s="25">
        <v>6194</v>
      </c>
      <c r="E24" s="9">
        <f t="shared" si="0"/>
        <v>6555.1102000000001</v>
      </c>
      <c r="F24" s="30">
        <f t="shared" si="1"/>
        <v>6555.1102000000001</v>
      </c>
    </row>
    <row r="25" spans="2:6" ht="15.75">
      <c r="B25" s="11">
        <v>9</v>
      </c>
      <c r="C25" s="16" t="s">
        <v>41</v>
      </c>
      <c r="D25" s="25">
        <v>5552</v>
      </c>
      <c r="E25" s="9">
        <f t="shared" si="0"/>
        <v>5875.6815999999999</v>
      </c>
      <c r="F25" s="30">
        <f t="shared" si="1"/>
        <v>5875.6815999999999</v>
      </c>
    </row>
    <row r="26" spans="2:6" ht="15.75">
      <c r="B26" s="11">
        <v>10</v>
      </c>
      <c r="C26" s="16" t="s">
        <v>43</v>
      </c>
      <c r="D26" s="25">
        <v>2418</v>
      </c>
      <c r="E26" s="9">
        <f t="shared" si="0"/>
        <v>2558.9694</v>
      </c>
      <c r="F26" s="30">
        <f t="shared" si="1"/>
        <v>2558.9694</v>
      </c>
    </row>
    <row r="27" spans="2:6" ht="15.75">
      <c r="B27" s="11">
        <v>11</v>
      </c>
      <c r="C27" s="16" t="s">
        <v>42</v>
      </c>
      <c r="D27" s="25">
        <v>2937</v>
      </c>
      <c r="E27" s="9">
        <f t="shared" si="0"/>
        <v>3108.2271000000001</v>
      </c>
      <c r="F27" s="30">
        <f t="shared" si="1"/>
        <v>3108.2271000000001</v>
      </c>
    </row>
    <row r="28" spans="2:6" ht="15.75">
      <c r="B28" s="11">
        <v>12</v>
      </c>
      <c r="C28" s="16" t="s">
        <v>44</v>
      </c>
      <c r="D28" s="25">
        <v>2616</v>
      </c>
      <c r="E28" s="9">
        <f t="shared" si="0"/>
        <v>2768.5128</v>
      </c>
      <c r="F28" s="30">
        <f t="shared" si="1"/>
        <v>2768.5128</v>
      </c>
    </row>
    <row r="29" spans="2:6" ht="15.75">
      <c r="B29" s="11">
        <v>13</v>
      </c>
      <c r="C29" s="16" t="s">
        <v>45</v>
      </c>
      <c r="D29" s="25">
        <v>1061</v>
      </c>
      <c r="E29" s="9">
        <f t="shared" si="0"/>
        <v>1122.8562999999999</v>
      </c>
      <c r="F29" s="30">
        <f t="shared" si="1"/>
        <v>1122.8562999999999</v>
      </c>
    </row>
    <row r="30" spans="2:6">
      <c r="B30" s="17"/>
      <c r="C30" s="17" t="s">
        <v>29</v>
      </c>
      <c r="D30" s="18">
        <f>SUM(D17:D29)</f>
        <v>49676</v>
      </c>
      <c r="E30" s="19">
        <f>SUM(E17:E29)</f>
        <v>52578.111199999999</v>
      </c>
      <c r="F30" s="19">
        <f>SUM(F17:F29)</f>
        <v>52578.111199999999</v>
      </c>
    </row>
    <row r="31" spans="2:6" ht="15.75">
      <c r="D31" s="26"/>
    </row>
  </sheetData>
  <mergeCells count="9">
    <mergeCell ref="B14:B15"/>
    <mergeCell ref="D14:D15"/>
    <mergeCell ref="E14:E15"/>
    <mergeCell ref="F14:F15"/>
    <mergeCell ref="A7:F7"/>
    <mergeCell ref="E1:F1"/>
    <mergeCell ref="E2:F2"/>
    <mergeCell ref="D3:F3"/>
    <mergeCell ref="C4:F4"/>
  </mergeCells>
  <pageMargins left="0.19685039370078741" right="0.19685039370078741" top="0.47244094488188981" bottom="0.51181102362204722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1"/>
  <sheetViews>
    <sheetView workbookViewId="0">
      <selection activeCell="F39" sqref="F39"/>
    </sheetView>
  </sheetViews>
  <sheetFormatPr defaultRowHeight="15"/>
  <cols>
    <col min="1" max="1" width="7.42578125" customWidth="1"/>
    <col min="2" max="2" width="5.5703125" customWidth="1"/>
    <col min="3" max="3" width="35.140625" customWidth="1"/>
    <col min="4" max="4" width="12.5703125" customWidth="1"/>
    <col min="5" max="5" width="13.5703125" customWidth="1"/>
    <col min="6" max="6" width="13.28515625" customWidth="1"/>
  </cols>
  <sheetData>
    <row r="1" spans="1:8">
      <c r="D1" s="7"/>
      <c r="E1" s="36" t="s">
        <v>54</v>
      </c>
      <c r="F1" s="36"/>
    </row>
    <row r="2" spans="1:8">
      <c r="B2" s="32"/>
      <c r="D2" s="7"/>
      <c r="E2" s="36" t="s">
        <v>0</v>
      </c>
      <c r="F2" s="36"/>
    </row>
    <row r="3" spans="1:8">
      <c r="B3" s="32"/>
      <c r="D3" s="36" t="s">
        <v>1</v>
      </c>
      <c r="E3" s="36"/>
      <c r="F3" s="36"/>
    </row>
    <row r="4" spans="1:8">
      <c r="B4" s="32"/>
      <c r="C4" s="37" t="s">
        <v>2</v>
      </c>
      <c r="D4" s="37"/>
      <c r="E4" s="37"/>
      <c r="F4" s="37"/>
    </row>
    <row r="5" spans="1:8">
      <c r="B5" s="32"/>
      <c r="D5" s="12" t="s">
        <v>47</v>
      </c>
      <c r="E5" s="12"/>
      <c r="F5" s="12"/>
      <c r="G5" s="12"/>
      <c r="H5" s="12"/>
    </row>
    <row r="6" spans="1:8">
      <c r="B6" s="32"/>
      <c r="D6" s="36" t="s">
        <v>55</v>
      </c>
      <c r="E6" s="36"/>
      <c r="F6" s="7"/>
    </row>
    <row r="7" spans="1:8">
      <c r="B7" s="1"/>
      <c r="D7" s="7"/>
      <c r="E7" s="8" t="s">
        <v>24</v>
      </c>
      <c r="F7" s="7"/>
    </row>
    <row r="8" spans="1:8" ht="18.75">
      <c r="A8" s="35" t="s">
        <v>32</v>
      </c>
      <c r="B8" s="35"/>
      <c r="C8" s="35"/>
      <c r="D8" s="35"/>
      <c r="E8" s="35"/>
      <c r="F8" s="35"/>
      <c r="G8" s="6"/>
    </row>
    <row r="9" spans="1:8" ht="18.75">
      <c r="B9" s="2"/>
      <c r="C9" s="28" t="s">
        <v>50</v>
      </c>
    </row>
    <row r="10" spans="1:8">
      <c r="B10" s="2"/>
      <c r="F10" t="s">
        <v>28</v>
      </c>
    </row>
    <row r="11" spans="1:8" ht="12.75" customHeight="1">
      <c r="A11" s="41"/>
      <c r="B11" s="41"/>
      <c r="C11" s="41"/>
      <c r="D11" s="41"/>
      <c r="E11" s="41"/>
      <c r="F11" s="41"/>
      <c r="G11" s="41"/>
    </row>
    <row r="12" spans="1:8" ht="18.75" hidden="1" customHeight="1" thickBot="1">
      <c r="A12" s="34"/>
      <c r="B12" s="5"/>
      <c r="C12" s="5"/>
      <c r="D12" s="5"/>
      <c r="E12" s="5"/>
      <c r="F12" s="5"/>
      <c r="G12" s="5"/>
    </row>
    <row r="13" spans="1:8" ht="15" hidden="1" customHeight="1" thickBot="1">
      <c r="B13" s="3"/>
    </row>
    <row r="14" spans="1:8" ht="19.5" hidden="1" customHeight="1" thickBot="1">
      <c r="B14" s="3"/>
    </row>
    <row r="15" spans="1:8" ht="15.75" hidden="1" customHeight="1" thickBot="1">
      <c r="B15" s="4"/>
    </row>
    <row r="16" spans="1:8" ht="16.5" hidden="1" customHeight="1" thickBot="1">
      <c r="B16" s="4" t="s">
        <v>3</v>
      </c>
    </row>
    <row r="17" spans="2:8" ht="48" customHeight="1">
      <c r="B17" s="38" t="s">
        <v>4</v>
      </c>
      <c r="C17" s="33" t="s">
        <v>5</v>
      </c>
      <c r="D17" s="38" t="s">
        <v>48</v>
      </c>
      <c r="E17" s="39" t="s">
        <v>31</v>
      </c>
      <c r="F17" s="38" t="s">
        <v>49</v>
      </c>
      <c r="H17" s="31"/>
    </row>
    <row r="18" spans="2:8" ht="15.75">
      <c r="B18" s="38"/>
      <c r="C18" s="33" t="s">
        <v>6</v>
      </c>
      <c r="D18" s="38"/>
      <c r="E18" s="40"/>
      <c r="F18" s="38"/>
    </row>
    <row r="19" spans="2:8">
      <c r="B19" s="15">
        <v>1</v>
      </c>
      <c r="C19" s="15">
        <v>2</v>
      </c>
      <c r="D19" s="15">
        <v>3</v>
      </c>
      <c r="E19" s="15">
        <v>4</v>
      </c>
      <c r="F19" s="20">
        <v>5</v>
      </c>
    </row>
    <row r="20" spans="2:8" ht="15.75">
      <c r="B20" s="11">
        <v>1</v>
      </c>
      <c r="C20" s="16" t="s">
        <v>7</v>
      </c>
      <c r="D20" s="33">
        <v>11566</v>
      </c>
      <c r="E20" s="9">
        <f>D20*1.0357</f>
        <v>11978.906200000001</v>
      </c>
      <c r="F20" s="9">
        <f>D20*1.0357</f>
        <v>11978.906200000001</v>
      </c>
    </row>
    <row r="21" spans="2:8" ht="15.75">
      <c r="B21" s="11">
        <v>2</v>
      </c>
      <c r="C21" s="16" t="s">
        <v>8</v>
      </c>
      <c r="D21" s="33">
        <v>12199</v>
      </c>
      <c r="E21" s="9">
        <f t="shared" ref="E21:E39" si="0">D21*1.0357</f>
        <v>12634.504300000001</v>
      </c>
      <c r="F21" s="9">
        <f t="shared" ref="F21:F39" si="1">D21*1.0357</f>
        <v>12634.504300000001</v>
      </c>
    </row>
    <row r="22" spans="2:8" ht="15.75">
      <c r="B22" s="11">
        <v>3</v>
      </c>
      <c r="C22" s="16" t="s">
        <v>9</v>
      </c>
      <c r="D22" s="33">
        <v>19751</v>
      </c>
      <c r="E22" s="9">
        <f t="shared" si="0"/>
        <v>20456.110700000001</v>
      </c>
      <c r="F22" s="9">
        <f t="shared" si="1"/>
        <v>20456.110700000001</v>
      </c>
    </row>
    <row r="23" spans="2:8" ht="15.75">
      <c r="B23" s="11">
        <v>4</v>
      </c>
      <c r="C23" s="16" t="s">
        <v>10</v>
      </c>
      <c r="D23" s="33">
        <v>7682</v>
      </c>
      <c r="E23" s="9">
        <f t="shared" si="0"/>
        <v>7956.2474000000002</v>
      </c>
      <c r="F23" s="9">
        <f t="shared" si="1"/>
        <v>7956.2474000000002</v>
      </c>
    </row>
    <row r="24" spans="2:8" ht="15.75">
      <c r="B24" s="11">
        <v>5</v>
      </c>
      <c r="C24" s="16" t="s">
        <v>11</v>
      </c>
      <c r="D24" s="33">
        <v>23481</v>
      </c>
      <c r="E24" s="9">
        <f t="shared" si="0"/>
        <v>24319.271700000001</v>
      </c>
      <c r="F24" s="9">
        <f t="shared" si="1"/>
        <v>24319.271700000001</v>
      </c>
    </row>
    <row r="25" spans="2:8" ht="15.75">
      <c r="B25" s="11">
        <v>6</v>
      </c>
      <c r="C25" s="16" t="s">
        <v>12</v>
      </c>
      <c r="D25" s="33">
        <v>7659</v>
      </c>
      <c r="E25" s="9">
        <f t="shared" si="0"/>
        <v>7932.4263000000001</v>
      </c>
      <c r="F25" s="9">
        <f t="shared" si="1"/>
        <v>7932.4263000000001</v>
      </c>
    </row>
    <row r="26" spans="2:8" ht="15.75">
      <c r="B26" s="11">
        <v>7</v>
      </c>
      <c r="C26" s="16" t="s">
        <v>13</v>
      </c>
      <c r="D26" s="33">
        <v>10638</v>
      </c>
      <c r="E26" s="9">
        <f t="shared" si="0"/>
        <v>11017.776600000001</v>
      </c>
      <c r="F26" s="9">
        <f t="shared" si="1"/>
        <v>11017.776600000001</v>
      </c>
    </row>
    <row r="27" spans="2:8" ht="15.75">
      <c r="B27" s="11">
        <v>8</v>
      </c>
      <c r="C27" s="16" t="s">
        <v>14</v>
      </c>
      <c r="D27" s="33">
        <v>28846</v>
      </c>
      <c r="E27" s="9">
        <f t="shared" si="0"/>
        <v>29875.802200000002</v>
      </c>
      <c r="F27" s="9">
        <f t="shared" si="1"/>
        <v>29875.802200000002</v>
      </c>
    </row>
    <row r="28" spans="2:8" ht="15.75">
      <c r="B28" s="11">
        <v>9</v>
      </c>
      <c r="C28" s="16" t="s">
        <v>15</v>
      </c>
      <c r="D28" s="33">
        <v>23188</v>
      </c>
      <c r="E28" s="9">
        <f t="shared" si="0"/>
        <v>24015.811600000001</v>
      </c>
      <c r="F28" s="9">
        <f t="shared" si="1"/>
        <v>24015.811600000001</v>
      </c>
    </row>
    <row r="29" spans="2:8" ht="15.75">
      <c r="B29" s="11">
        <v>10</v>
      </c>
      <c r="C29" s="16" t="s">
        <v>16</v>
      </c>
      <c r="D29" s="33">
        <v>19439</v>
      </c>
      <c r="E29" s="9">
        <f t="shared" si="0"/>
        <v>20132.972300000001</v>
      </c>
      <c r="F29" s="9">
        <f t="shared" si="1"/>
        <v>20132.972300000001</v>
      </c>
    </row>
    <row r="30" spans="2:8" ht="15.75">
      <c r="B30" s="11">
        <v>11</v>
      </c>
      <c r="C30" s="16" t="s">
        <v>17</v>
      </c>
      <c r="D30" s="33">
        <v>22621</v>
      </c>
      <c r="E30" s="9">
        <f t="shared" si="0"/>
        <v>23428.5697</v>
      </c>
      <c r="F30" s="9">
        <f t="shared" si="1"/>
        <v>23428.5697</v>
      </c>
    </row>
    <row r="31" spans="2:8" ht="15.75">
      <c r="B31" s="11">
        <v>12</v>
      </c>
      <c r="C31" s="16" t="s">
        <v>18</v>
      </c>
      <c r="D31" s="33">
        <v>27746</v>
      </c>
      <c r="E31" s="9">
        <f t="shared" si="0"/>
        <v>28736.532200000001</v>
      </c>
      <c r="F31" s="9">
        <f t="shared" si="1"/>
        <v>28736.532200000001</v>
      </c>
    </row>
    <row r="32" spans="2:8" ht="15.75">
      <c r="B32" s="11">
        <v>13</v>
      </c>
      <c r="C32" s="16" t="s">
        <v>19</v>
      </c>
      <c r="D32" s="33">
        <v>21702</v>
      </c>
      <c r="E32" s="9">
        <f t="shared" si="0"/>
        <v>22476.761400000003</v>
      </c>
      <c r="F32" s="9">
        <f t="shared" si="1"/>
        <v>22476.761400000003</v>
      </c>
    </row>
    <row r="33" spans="2:6" ht="15.75">
      <c r="B33" s="11">
        <v>14</v>
      </c>
      <c r="C33" s="16" t="s">
        <v>20</v>
      </c>
      <c r="D33" s="33">
        <v>25747</v>
      </c>
      <c r="E33" s="9">
        <f t="shared" si="0"/>
        <v>26666.1679</v>
      </c>
      <c r="F33" s="9">
        <f t="shared" si="1"/>
        <v>26666.1679</v>
      </c>
    </row>
    <row r="34" spans="2:6" ht="15.75">
      <c r="B34" s="11">
        <v>15</v>
      </c>
      <c r="C34" s="16" t="s">
        <v>21</v>
      </c>
      <c r="D34" s="33">
        <v>14421</v>
      </c>
      <c r="E34" s="9">
        <f t="shared" si="0"/>
        <v>14935.8297</v>
      </c>
      <c r="F34" s="9">
        <f t="shared" si="1"/>
        <v>14935.8297</v>
      </c>
    </row>
    <row r="35" spans="2:6" ht="15.75">
      <c r="B35" s="11">
        <v>16</v>
      </c>
      <c r="C35" s="16" t="s">
        <v>22</v>
      </c>
      <c r="D35" s="33">
        <v>11941</v>
      </c>
      <c r="E35" s="9">
        <f t="shared" si="0"/>
        <v>12367.2937</v>
      </c>
      <c r="F35" s="9">
        <f t="shared" si="1"/>
        <v>12367.2937</v>
      </c>
    </row>
    <row r="36" spans="2:6" ht="15.75">
      <c r="B36" s="11">
        <v>17</v>
      </c>
      <c r="C36" s="16" t="s">
        <v>23</v>
      </c>
      <c r="D36" s="33">
        <v>9734</v>
      </c>
      <c r="E36" s="9">
        <f t="shared" si="0"/>
        <v>10081.5038</v>
      </c>
      <c r="F36" s="9">
        <f t="shared" si="1"/>
        <v>10081.5038</v>
      </c>
    </row>
    <row r="37" spans="2:6" ht="15.75" customHeight="1">
      <c r="B37" s="11">
        <v>18</v>
      </c>
      <c r="C37" s="16" t="s">
        <v>25</v>
      </c>
      <c r="D37" s="33">
        <v>5068</v>
      </c>
      <c r="E37" s="9">
        <f t="shared" si="0"/>
        <v>5248.9276</v>
      </c>
      <c r="F37" s="9">
        <f t="shared" si="1"/>
        <v>5248.9276</v>
      </c>
    </row>
    <row r="38" spans="2:6" ht="15.75">
      <c r="B38" s="11">
        <v>19</v>
      </c>
      <c r="C38" s="10" t="s">
        <v>26</v>
      </c>
      <c r="D38" s="33">
        <v>930</v>
      </c>
      <c r="E38" s="9">
        <v>964</v>
      </c>
      <c r="F38" s="9">
        <v>964</v>
      </c>
    </row>
    <row r="39" spans="2:6" ht="15.75">
      <c r="B39" s="13">
        <v>20</v>
      </c>
      <c r="C39" s="14" t="s">
        <v>27</v>
      </c>
      <c r="D39" s="29">
        <v>3162</v>
      </c>
      <c r="E39" s="9">
        <f t="shared" si="0"/>
        <v>3274.8834000000002</v>
      </c>
      <c r="F39" s="9">
        <f t="shared" si="1"/>
        <v>3274.8834000000002</v>
      </c>
    </row>
    <row r="40" spans="2:6">
      <c r="B40" s="17"/>
      <c r="C40" s="17" t="s">
        <v>29</v>
      </c>
      <c r="D40" s="18">
        <f>SUM(D20:D39)</f>
        <v>307521</v>
      </c>
      <c r="E40" s="19">
        <f>SUM(E20:E39)</f>
        <v>318500.29869999998</v>
      </c>
      <c r="F40" s="19">
        <f>SUM(F20:F39)</f>
        <v>318500.29869999998</v>
      </c>
    </row>
    <row r="41" spans="2:6" ht="15.75">
      <c r="D41" s="26"/>
    </row>
  </sheetData>
  <mergeCells count="11">
    <mergeCell ref="A8:F8"/>
    <mergeCell ref="E1:F1"/>
    <mergeCell ref="E2:F2"/>
    <mergeCell ref="D3:F3"/>
    <mergeCell ref="C4:F4"/>
    <mergeCell ref="D6:E6"/>
    <mergeCell ref="A11:G11"/>
    <mergeCell ref="B17:B18"/>
    <mergeCell ref="D17:D18"/>
    <mergeCell ref="E17:E18"/>
    <mergeCell ref="F17:F18"/>
  </mergeCells>
  <pageMargins left="0.19685039370078741" right="0.19685039370078741" top="0.47244094488188981" bottom="0.51181102362204722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д.сад</vt:lpstr>
      <vt:lpstr>шкоды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2012-01-11T10:57:24Z</cp:lastPrinted>
  <dcterms:created xsi:type="dcterms:W3CDTF">2006-09-28T05:33:49Z</dcterms:created>
  <dcterms:modified xsi:type="dcterms:W3CDTF">2015-01-14T05:57:50Z</dcterms:modified>
</cp:coreProperties>
</file>