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<sst xmlns="http://schemas.openxmlformats.org/spreadsheetml/2006/main" count="68" uniqueCount="67">
  <si>
    <t>(тыс. рублей)</t>
  </si>
  <si>
    <t xml:space="preserve">   Коды  бюджетной классификации Российской      Федерации   </t>
  </si>
  <si>
    <t xml:space="preserve"> Наименование</t>
  </si>
  <si>
    <t>1 00 0000 00 0000 000</t>
  </si>
  <si>
    <t>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</si>
  <si>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</si>
  <si>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</si>
  <si>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</si>
  <si>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</si>
  <si>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</si>
  <si>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</si>
  <si>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</si>
  <si>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</si>
  <si>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</si>
  <si>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</si>
  <si>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</si>
  <si>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</si>
  <si>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1 08 03000 01 0000 110</t>
  </si>
  <si>
    <t>Государственная  пошлина по делам,  рассматриваемым  в судах общей юрисдикции, мировыми судьями</t>
  </si>
  <si>
    <t>1 17 00000 00 0000 000</t>
  </si>
  <si>
    <t>2 00 00000 00 0000 000</t>
  </si>
  <si>
    <t>БЕЗВОЗМЕЗДНЫЕ  ПОСТУПЛЕНИЯ</t>
  </si>
  <si>
    <t>2 02 01001 05 0000 151</t>
  </si>
  <si>
    <t>Дотации   бюджету муниципального района на выравнивание уровня бюджетной обеспеченности</t>
  </si>
  <si>
    <t>2 02 02000 00 0000 151</t>
  </si>
  <si>
    <t>Субсидии от других бюджетов бюджетной системы РФ</t>
  </si>
  <si>
    <t>2 02 02074 05 0000 151</t>
  </si>
  <si>
    <t>Субсидии бюджету муниципального района на совершенствование организации питания учащихся в общеобразовательных учреждениях</t>
  </si>
  <si>
    <t>2 02 02999 05 0000 151</t>
  </si>
  <si>
    <t>2 02 03000 00 0090 151</t>
  </si>
  <si>
    <t>Субвенции от других бюджетов бюджетной системы Российской Федерации</t>
  </si>
  <si>
    <t>2 02 03024 05 0000 151</t>
  </si>
  <si>
    <t>2 02 03024 10 0000 151</t>
  </si>
  <si>
    <t>2 02 03015 05 0000 151</t>
  </si>
  <si>
    <t>Субвенции  бюджету муниципального района на осуществление  полномочий по первичному  воинскому  учету  на территориях, где отсутствуют  военные  комиссариаты</t>
  </si>
  <si>
    <t>2 02 03003 05 0000 151</t>
  </si>
  <si>
    <t>Субвенции  бюджету  муниципального района на осуществление федеральных полномочий по  государственной  регистрации  актов  гражданского состояния</t>
  </si>
  <si>
    <t>2 02 03022 05 0000 151</t>
  </si>
  <si>
    <t>2 02 03027 05 0000 151</t>
  </si>
  <si>
    <t>Субвенции бюджету муниципального района на содержание ребенка в семье опекуна и в приемной семье, а также на оплату труда приемному родителю</t>
  </si>
  <si>
    <t>2 02 03999 05 0000 151</t>
  </si>
  <si>
    <t>Всего доходов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</si>
  <si>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</si>
  <si>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№1</t>
  </si>
  <si>
    <t>2 02 03026 05 0000 151</t>
  </si>
  <si>
    <t>Субвенции бюджету муниципального района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</si>
  <si>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налоги и неналоговые доходы бюджета муниципального района</t>
  </si>
  <si>
    <t>на детские дошколные учреждения</t>
  </si>
  <si>
    <t xml:space="preserve">Субвенции бюджету муниципального района на предоставление гражданам субсидий  на оплату жилого помещения и коммунальных услуг:                                                                       </t>
  </si>
  <si>
    <t>Субвенции  бюджету муниципального  района на выполнение передаваемых полномочий субъектов РФ.(Госстандарт образования)</t>
  </si>
  <si>
    <t>Субвенции  бюджету муниципального  района на выполнение передаваемых полномочий субъектов РФ.(Госстандарт образования дошкольного образования)</t>
  </si>
  <si>
    <t xml:space="preserve"> Прочие субвенции  бюджету муниципального района  (архивному фонду -124 т.р., административной комиссии-357 т.р., комиссии по делам несовершеннолетних -357 т. р., на осуществление деятельности по опеке и попечительству -1010т. р.)</t>
  </si>
  <si>
    <t>к решению Собрания депутатов</t>
  </si>
  <si>
    <t>МР " Каякентский район"</t>
  </si>
  <si>
    <t>Субвенции  бюджетам муниципальных районов по наделению органов местного самоуправления государственными полномочиями Республики Дагестан по расчету и предоставлению дотаций поселениям</t>
  </si>
  <si>
    <t xml:space="preserve">Обьем   доходов </t>
  </si>
  <si>
    <t>Акцизы на ГСМ</t>
  </si>
  <si>
    <t>" О бюдете МР " Каякентский район" на 2015 г</t>
  </si>
  <si>
    <t>и плановый период 2016-2017 гг"</t>
  </si>
  <si>
    <t>на софинансирование расходов обязательствпо приоритетной программе " Центры традиционной культуры"</t>
  </si>
  <si>
    <t>Субвенции бюджету муниципального района на она компенсацию части родителской платы</t>
  </si>
  <si>
    <t>2 02 03029 05 0000 151</t>
  </si>
  <si>
    <t>2 02 03020 05 0000 151</t>
  </si>
  <si>
    <t xml:space="preserve">Субвенции бюджету муниципального района на оказание доп. Мер соц-ой поддержки граждан, усыновившим, взявшим под опеку, в приемную семью ребенка из числа детей- сирот и детей оставшихся без попечения родителей.                                                                    </t>
  </si>
  <si>
    <t xml:space="preserve"> районного бюджета  на 2015 год и на плановый период 2016 и 2017 гг</t>
  </si>
  <si>
    <t>Книжный фонд</t>
  </si>
  <si>
    <t>от  2015 г №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</si>
</sst>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wrapText="1"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 wrapText="1"/>
    </xf>
    <xf numFmtId="0" fontId="9" fillId="33" borderId="11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1" fillId="0" borderId="11" xfId="0" applyFont="1" applyBorder="1" applyAlignment="1">
      <alignment wrapText="1"/>
    </xf>
    <xf numFmtId="0" fontId="1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2" fillId="0" borderId="0" xfId="0" applyFont="1" applyAlignment="1">
      <alignment/>
    </xf>
    <xf numFmtId="172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10" fillId="0" borderId="13" xfId="0" applyFont="1" applyBorder="1" applyAlignment="1">
      <alignment vertical="top"/>
    </xf>
    <xf numFmtId="177" fontId="1" fillId="0" borderId="11" xfId="0" applyNumberFormat="1" applyFont="1" applyBorder="1" applyAlignment="1">
      <alignment horizontal="right"/>
    </xf>
    <xf numFmtId="177" fontId="0" fillId="0" borderId="11" xfId="0" applyNumberFormat="1" applyBorder="1" applyAlignment="1">
      <alignment/>
    </xf>
    <xf numFmtId="177" fontId="1" fillId="0" borderId="12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0" fontId="6" fillId="33" borderId="11" xfId="0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top"/>
    </xf>
    <xf numFmtId="177" fontId="0" fillId="0" borderId="12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0" fontId="13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" fillId="0" borderId="14" xfId="0" applyFont="1" applyBorder="1" applyAlignment="1">
      <alignment horizontal="left" vertical="center" wrapText="1"/>
    </xf>
    <xf numFmtId="177" fontId="1" fillId="0" borderId="11" xfId="0" applyNumberFormat="1" applyFont="1" applyBorder="1" applyAlignment="1">
      <alignment/>
    </xf>
    <xf numFmtId="177" fontId="1" fillId="0" borderId="15" xfId="0" applyNumberFormat="1" applyFont="1" applyBorder="1" applyAlignment="1">
      <alignment horizontal="right"/>
    </xf>
    <xf numFmtId="0" fontId="0" fillId="0" borderId="16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177" fontId="2" fillId="0" borderId="0" xfId="0" applyNumberFormat="1" applyFont="1" applyBorder="1" applyAlignment="1">
      <alignment horizontal="right"/>
    </xf>
    <xf numFmtId="177" fontId="2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0" fillId="0" borderId="11" xfId="0" applyFont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37">
      <selection activeCell="D68" sqref="D68"/>
    </sheetView>
  </sheetViews>
  <sheetFormatPr defaultColWidth="9.140625" defaultRowHeight="12.75"/>
  <cols>
    <col min="1" max="1" width="27.00390625" style="0" customWidth="1"/>
    <col min="2" max="2" width="89.28125" style="0" customWidth="1"/>
    <col min="3" max="3" width="13.8515625" style="0" customWidth="1"/>
    <col min="4" max="5" width="13.57421875" style="0" customWidth="1"/>
  </cols>
  <sheetData>
    <row r="1" spans="2:3" ht="12.75">
      <c r="B1" s="1" t="s">
        <v>42</v>
      </c>
      <c r="C1" s="4" t="s">
        <v>43</v>
      </c>
    </row>
    <row r="2" spans="3:5" s="36" customFormat="1" ht="15" customHeight="1">
      <c r="C2" s="49" t="s">
        <v>52</v>
      </c>
      <c r="D2" s="49"/>
      <c r="E2" s="49"/>
    </row>
    <row r="3" spans="3:5" s="36" customFormat="1" ht="15" customHeight="1">
      <c r="C3" s="49" t="s">
        <v>53</v>
      </c>
      <c r="D3" s="49"/>
      <c r="E3" s="49"/>
    </row>
    <row r="4" spans="3:6" s="36" customFormat="1" ht="15" customHeight="1">
      <c r="C4" s="49" t="s">
        <v>57</v>
      </c>
      <c r="D4" s="49"/>
      <c r="E4" s="49"/>
      <c r="F4" s="49"/>
    </row>
    <row r="5" spans="3:5" s="36" customFormat="1" ht="15" customHeight="1">
      <c r="C5" s="49" t="s">
        <v>58</v>
      </c>
      <c r="D5" s="49"/>
      <c r="E5" s="49"/>
    </row>
    <row r="6" spans="3:5" s="36" customFormat="1" ht="15" customHeight="1">
      <c r="C6" s="49" t="s">
        <v>66</v>
      </c>
      <c r="D6" s="49"/>
      <c r="E6" s="37"/>
    </row>
    <row r="7" spans="2:3" ht="12.75" customHeight="1" hidden="1">
      <c r="B7" s="3"/>
      <c r="C7" s="3"/>
    </row>
    <row r="8" ht="12.75" customHeight="1" hidden="1"/>
    <row r="9" spans="1:5" ht="36" customHeight="1">
      <c r="A9" s="46"/>
      <c r="B9" s="2" t="s">
        <v>55</v>
      </c>
      <c r="C9" s="47"/>
      <c r="D9" s="23"/>
      <c r="E9" s="23"/>
    </row>
    <row r="10" spans="1:5" ht="15" customHeight="1">
      <c r="A10" s="46"/>
      <c r="B10" s="2" t="s">
        <v>64</v>
      </c>
      <c r="C10" s="47"/>
      <c r="D10" s="9"/>
      <c r="E10" s="9"/>
    </row>
    <row r="11" spans="1:5" ht="25.5" customHeight="1">
      <c r="A11" s="5"/>
      <c r="B11" s="6"/>
      <c r="C11" s="7" t="s">
        <v>0</v>
      </c>
      <c r="D11" s="9"/>
      <c r="E11" s="9"/>
    </row>
    <row r="12" spans="1:5" s="8" customFormat="1" ht="57">
      <c r="A12" s="13" t="s">
        <v>1</v>
      </c>
      <c r="B12" s="10" t="s">
        <v>2</v>
      </c>
      <c r="C12" s="31">
        <v>2015</v>
      </c>
      <c r="D12" s="32">
        <v>2016</v>
      </c>
      <c r="E12" s="32">
        <v>2017</v>
      </c>
    </row>
    <row r="13" spans="1:5" s="9" customFormat="1" ht="15.75">
      <c r="A13" s="11" t="s">
        <v>3</v>
      </c>
      <c r="B13" s="14" t="s">
        <v>4</v>
      </c>
      <c r="C13" s="25">
        <f>C14+C15+C20+C21+C23</f>
        <v>101887.5</v>
      </c>
      <c r="D13" s="25">
        <f>D14+D15+D20+D21+D23</f>
        <v>103965.47499999999</v>
      </c>
      <c r="E13" s="25">
        <f>E14+E15+E20+E21+E23</f>
        <v>107757.92374999999</v>
      </c>
    </row>
    <row r="14" spans="1:5" s="9" customFormat="1" ht="15" customHeight="1">
      <c r="A14" s="11" t="s">
        <v>5</v>
      </c>
      <c r="B14" s="15" t="s">
        <v>6</v>
      </c>
      <c r="C14" s="27">
        <v>73999</v>
      </c>
      <c r="D14" s="28">
        <f>C14*1.025</f>
        <v>75848.97499999999</v>
      </c>
      <c r="E14" s="28">
        <f>D14*1.05</f>
        <v>79641.42374999999</v>
      </c>
    </row>
    <row r="15" spans="1:5" s="9" customFormat="1" ht="12.75" customHeight="1">
      <c r="A15" s="11" t="s">
        <v>7</v>
      </c>
      <c r="B15" s="14" t="s">
        <v>8</v>
      </c>
      <c r="C15" s="25">
        <f>SUM(C16:C19)</f>
        <v>5237.5</v>
      </c>
      <c r="D15" s="25">
        <f>SUM(D16:D19)</f>
        <v>5096.5</v>
      </c>
      <c r="E15" s="25">
        <f>SUM(E16:E19)</f>
        <v>5096.5</v>
      </c>
    </row>
    <row r="16" spans="1:5" s="9" customFormat="1" ht="15" customHeight="1">
      <c r="A16" s="11" t="s">
        <v>9</v>
      </c>
      <c r="B16" s="16" t="s">
        <v>10</v>
      </c>
      <c r="C16" s="27"/>
      <c r="D16" s="28"/>
      <c r="E16" s="28"/>
    </row>
    <row r="17" spans="1:5" s="9" customFormat="1" ht="15" customHeight="1">
      <c r="A17" s="11" t="s">
        <v>11</v>
      </c>
      <c r="B17" s="12" t="s">
        <v>12</v>
      </c>
      <c r="C17" s="27">
        <v>4744</v>
      </c>
      <c r="D17" s="27">
        <v>4744</v>
      </c>
      <c r="E17" s="27">
        <v>4744</v>
      </c>
    </row>
    <row r="18" spans="1:5" s="9" customFormat="1" ht="18" customHeight="1">
      <c r="A18" s="33" t="s">
        <v>13</v>
      </c>
      <c r="B18" s="21" t="s">
        <v>14</v>
      </c>
      <c r="C18" s="29">
        <v>493.5</v>
      </c>
      <c r="D18" s="29">
        <v>352.5</v>
      </c>
      <c r="E18" s="29">
        <v>352.5</v>
      </c>
    </row>
    <row r="19" spans="1:5" s="9" customFormat="1" ht="0.75" customHeight="1">
      <c r="A19" s="26"/>
      <c r="B19" s="22"/>
      <c r="C19" s="30">
        <v>0</v>
      </c>
      <c r="D19" s="30">
        <v>0</v>
      </c>
      <c r="E19" s="28">
        <f>D19*1.05</f>
        <v>0</v>
      </c>
    </row>
    <row r="20" spans="1:5" s="9" customFormat="1" ht="14.25" customHeight="1">
      <c r="A20" s="11"/>
      <c r="B20" s="17" t="s">
        <v>56</v>
      </c>
      <c r="C20" s="25">
        <v>13431</v>
      </c>
      <c r="D20" s="25">
        <v>13800</v>
      </c>
      <c r="E20" s="25">
        <v>13800</v>
      </c>
    </row>
    <row r="21" spans="1:5" s="9" customFormat="1" ht="14.25" customHeight="1">
      <c r="A21" s="11" t="s">
        <v>15</v>
      </c>
      <c r="B21" s="14" t="s">
        <v>16</v>
      </c>
      <c r="C21" s="25">
        <v>1320</v>
      </c>
      <c r="D21" s="25">
        <v>1320</v>
      </c>
      <c r="E21" s="25">
        <v>1320</v>
      </c>
    </row>
    <row r="22" spans="1:5" s="9" customFormat="1" ht="14.25" customHeight="1">
      <c r="A22" s="11" t="s">
        <v>17</v>
      </c>
      <c r="B22" s="17" t="s">
        <v>18</v>
      </c>
      <c r="C22" s="27">
        <v>1320</v>
      </c>
      <c r="D22" s="27">
        <v>1320</v>
      </c>
      <c r="E22" s="27">
        <v>1320</v>
      </c>
    </row>
    <row r="23" spans="1:5" s="9" customFormat="1" ht="14.25" customHeight="1">
      <c r="A23" s="11" t="s">
        <v>19</v>
      </c>
      <c r="B23" s="17" t="s">
        <v>46</v>
      </c>
      <c r="C23" s="25">
        <v>7900</v>
      </c>
      <c r="D23" s="25">
        <v>7900</v>
      </c>
      <c r="E23" s="25">
        <v>7900</v>
      </c>
    </row>
    <row r="24" spans="1:5" s="9" customFormat="1" ht="14.25" customHeight="1">
      <c r="A24" s="11" t="s">
        <v>20</v>
      </c>
      <c r="B24" s="14" t="s">
        <v>21</v>
      </c>
      <c r="C24" s="25">
        <f>C25+C26+C31</f>
        <v>535398.907</v>
      </c>
      <c r="D24" s="25">
        <f>D25+D26+D31</f>
        <v>547512.9569999999</v>
      </c>
      <c r="E24" s="25">
        <f>E25+E26+E31</f>
        <v>545401.9569999999</v>
      </c>
    </row>
    <row r="25" spans="1:5" s="9" customFormat="1" ht="14.25" customHeight="1">
      <c r="A25" s="11" t="s">
        <v>22</v>
      </c>
      <c r="B25" s="12" t="s">
        <v>23</v>
      </c>
      <c r="C25" s="28">
        <v>104139</v>
      </c>
      <c r="D25" s="28">
        <v>113734</v>
      </c>
      <c r="E25" s="28">
        <v>113734</v>
      </c>
    </row>
    <row r="26" spans="1:5" s="9" customFormat="1" ht="13.5" customHeight="1">
      <c r="A26" s="48" t="s">
        <v>24</v>
      </c>
      <c r="B26" s="45" t="s">
        <v>25</v>
      </c>
      <c r="C26" s="44">
        <f>C28+C30</f>
        <v>9193.957</v>
      </c>
      <c r="D26" s="44">
        <f>D28+D30</f>
        <v>7793.957</v>
      </c>
      <c r="E26" s="44">
        <f>E28+E30</f>
        <v>7793.957</v>
      </c>
    </row>
    <row r="27" spans="1:5" s="9" customFormat="1" ht="9.75" customHeight="1">
      <c r="A27" s="48"/>
      <c r="B27" s="45"/>
      <c r="C27" s="44"/>
      <c r="D27" s="44"/>
      <c r="E27" s="44"/>
    </row>
    <row r="28" spans="1:5" s="9" customFormat="1" ht="34.5" customHeight="1">
      <c r="A28" s="11" t="s">
        <v>26</v>
      </c>
      <c r="B28" s="18" t="s">
        <v>27</v>
      </c>
      <c r="C28" s="27">
        <v>7793.957</v>
      </c>
      <c r="D28" s="27">
        <v>7793.957</v>
      </c>
      <c r="E28" s="27">
        <v>7793.957</v>
      </c>
    </row>
    <row r="29" spans="1:5" s="9" customFormat="1" ht="15.75" customHeight="1" hidden="1">
      <c r="A29" s="11" t="s">
        <v>28</v>
      </c>
      <c r="B29" s="19" t="s">
        <v>47</v>
      </c>
      <c r="C29" s="27">
        <v>2407</v>
      </c>
      <c r="D29" s="28"/>
      <c r="E29" s="28"/>
    </row>
    <row r="30" spans="1:5" s="9" customFormat="1" ht="34.5" customHeight="1">
      <c r="A30" s="11"/>
      <c r="B30" s="18" t="s">
        <v>59</v>
      </c>
      <c r="C30" s="27">
        <v>1400</v>
      </c>
      <c r="D30" s="27">
        <v>0</v>
      </c>
      <c r="E30" s="27">
        <v>0</v>
      </c>
    </row>
    <row r="31" spans="1:5" s="9" customFormat="1" ht="36.75" customHeight="1">
      <c r="A31" s="11" t="s">
        <v>29</v>
      </c>
      <c r="B31" s="15" t="s">
        <v>30</v>
      </c>
      <c r="C31" s="25">
        <f>SUM(C32:C43)</f>
        <v>422065.95</v>
      </c>
      <c r="D31" s="25">
        <f>SUM(D32:D43)</f>
        <v>425985</v>
      </c>
      <c r="E31" s="25">
        <f>SUM(E32:E43)</f>
        <v>423874</v>
      </c>
    </row>
    <row r="32" spans="1:5" s="9" customFormat="1" ht="33.75" customHeight="1">
      <c r="A32" s="33" t="s">
        <v>31</v>
      </c>
      <c r="B32" s="21" t="s">
        <v>49</v>
      </c>
      <c r="C32" s="34">
        <v>307521</v>
      </c>
      <c r="D32" s="34">
        <v>318500</v>
      </c>
      <c r="E32" s="34">
        <v>318500</v>
      </c>
    </row>
    <row r="33" spans="1:5" s="9" customFormat="1" ht="33.75" customHeight="1">
      <c r="A33" s="33" t="s">
        <v>31</v>
      </c>
      <c r="B33" s="21" t="s">
        <v>50</v>
      </c>
      <c r="C33" s="34">
        <v>49676</v>
      </c>
      <c r="D33" s="34">
        <v>52578</v>
      </c>
      <c r="E33" s="34">
        <v>52578</v>
      </c>
    </row>
    <row r="34" spans="1:5" s="9" customFormat="1" ht="49.5" customHeight="1">
      <c r="A34" s="11" t="s">
        <v>32</v>
      </c>
      <c r="B34" s="38" t="s">
        <v>54</v>
      </c>
      <c r="C34" s="35">
        <v>32286</v>
      </c>
      <c r="D34" s="35">
        <v>22597</v>
      </c>
      <c r="E34" s="35">
        <v>22597</v>
      </c>
    </row>
    <row r="35" spans="1:5" s="9" customFormat="1" ht="31.5" customHeight="1">
      <c r="A35" s="11" t="s">
        <v>33</v>
      </c>
      <c r="B35" s="12" t="s">
        <v>34</v>
      </c>
      <c r="C35" s="27">
        <v>1530</v>
      </c>
      <c r="D35" s="28">
        <v>1530</v>
      </c>
      <c r="E35" s="28">
        <v>1530</v>
      </c>
    </row>
    <row r="36" spans="1:5" s="9" customFormat="1" ht="30" customHeight="1">
      <c r="A36" s="11" t="s">
        <v>35</v>
      </c>
      <c r="B36" s="12" t="s">
        <v>36</v>
      </c>
      <c r="C36" s="27">
        <v>1653</v>
      </c>
      <c r="D36" s="28">
        <v>1653</v>
      </c>
      <c r="E36" s="28">
        <v>1653</v>
      </c>
    </row>
    <row r="37" spans="1:5" ht="30">
      <c r="A37" s="11" t="s">
        <v>37</v>
      </c>
      <c r="B37" s="12" t="s">
        <v>48</v>
      </c>
      <c r="C37" s="39">
        <v>14423</v>
      </c>
      <c r="D37" s="28">
        <v>15204</v>
      </c>
      <c r="E37" s="28">
        <v>13093</v>
      </c>
    </row>
    <row r="38" spans="1:5" ht="45">
      <c r="A38" s="11" t="s">
        <v>62</v>
      </c>
      <c r="B38" s="12" t="s">
        <v>63</v>
      </c>
      <c r="C38" s="39">
        <v>920</v>
      </c>
      <c r="D38" s="39">
        <v>920</v>
      </c>
      <c r="E38" s="39">
        <v>920</v>
      </c>
    </row>
    <row r="39" spans="1:5" ht="30">
      <c r="A39" s="11" t="s">
        <v>38</v>
      </c>
      <c r="B39" s="12" t="s">
        <v>39</v>
      </c>
      <c r="C39" s="27">
        <v>9920</v>
      </c>
      <c r="D39" s="27">
        <v>9920</v>
      </c>
      <c r="E39" s="27">
        <v>9920</v>
      </c>
    </row>
    <row r="40" spans="1:5" ht="39">
      <c r="A40" s="11" t="s">
        <v>44</v>
      </c>
      <c r="B40" s="41" t="s">
        <v>45</v>
      </c>
      <c r="C40" s="27">
        <v>1003.2</v>
      </c>
      <c r="D40" s="27">
        <v>0</v>
      </c>
      <c r="E40" s="27">
        <v>0</v>
      </c>
    </row>
    <row r="41" spans="1:5" ht="15.75">
      <c r="A41" s="11" t="s">
        <v>61</v>
      </c>
      <c r="B41" s="42" t="s">
        <v>60</v>
      </c>
      <c r="C41" s="40">
        <v>1235</v>
      </c>
      <c r="D41" s="40">
        <v>1235</v>
      </c>
      <c r="E41" s="40">
        <v>1235</v>
      </c>
    </row>
    <row r="42" spans="1:5" ht="45">
      <c r="A42" s="11" t="s">
        <v>40</v>
      </c>
      <c r="B42" s="12" t="s">
        <v>51</v>
      </c>
      <c r="C42" s="27">
        <v>1848</v>
      </c>
      <c r="D42" s="27">
        <v>1848</v>
      </c>
      <c r="E42" s="27">
        <v>1848</v>
      </c>
    </row>
    <row r="43" spans="1:5" ht="15.75">
      <c r="A43" s="11"/>
      <c r="B43" s="12" t="s">
        <v>65</v>
      </c>
      <c r="C43" s="27">
        <v>50.75</v>
      </c>
      <c r="D43" s="27">
        <v>0</v>
      </c>
      <c r="E43" s="27">
        <v>0</v>
      </c>
    </row>
    <row r="44" spans="1:5" ht="15.75">
      <c r="A44" s="20" t="s">
        <v>41</v>
      </c>
      <c r="B44" s="15"/>
      <c r="C44" s="25">
        <f>C24+C13</f>
        <v>637286.407</v>
      </c>
      <c r="D44" s="25">
        <f>D24+D13</f>
        <v>651478.4319999999</v>
      </c>
      <c r="E44" s="25">
        <f>E24+E13</f>
        <v>653159.8807499999</v>
      </c>
    </row>
    <row r="45" spans="3:5" ht="15.75">
      <c r="C45" s="43"/>
      <c r="D45" s="24"/>
      <c r="E45" s="24"/>
    </row>
    <row r="49" ht="8.25" customHeight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9" ht="8.25" customHeight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121" ht="8.25" customHeight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</sheetData>
  <sheetProtection/>
  <mergeCells count="12">
    <mergeCell ref="A9:A10"/>
    <mergeCell ref="C9:C10"/>
    <mergeCell ref="A26:A27"/>
    <mergeCell ref="B26:B27"/>
    <mergeCell ref="C26:C27"/>
    <mergeCell ref="D26:D27"/>
    <mergeCell ref="E26:E27"/>
    <mergeCell ref="C2:E2"/>
    <mergeCell ref="C3:E3"/>
    <mergeCell ref="C4:F4"/>
    <mergeCell ref="C5:E5"/>
    <mergeCell ref="C6:D6"/>
  </mergeCells>
  <printOptions/>
  <pageMargins left="0.1968503937007874" right="0.1968503937007874" top="0.35433070866141736" bottom="0.2755905511811024" header="0.1968503937007874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Магомедрасул</cp:lastModifiedBy>
  <cp:lastPrinted>2015-01-02T08:09:20Z</cp:lastPrinted>
  <dcterms:created xsi:type="dcterms:W3CDTF">1996-10-08T23:32:33Z</dcterms:created>
  <dcterms:modified xsi:type="dcterms:W3CDTF">2015-01-13T09:06:49Z</dcterms:modified>
  <cp:category/>
  <cp:version/>
  <cp:contentType/>
  <cp:contentStatus/>
</cp:coreProperties>
</file>