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060" windowHeight="8250" tabRatio="472" activeTab="1"/>
  </bookViews>
  <sheets>
    <sheet name="3 прил " sheetId="1" r:id="rId1"/>
    <sheet name="4 прил ассигнования" sheetId="2" r:id="rId2"/>
  </sheets>
  <definedNames>
    <definedName name="_xlnm.Print_Area" localSheetId="0">'3 прил '!$A$1:$I$37</definedName>
    <definedName name="_xlnm.Print_Area" localSheetId="1">'4 прил ассигнования'!$A$2:$I$38</definedName>
  </definedNames>
  <calcPr fullCalcOnLoad="1"/>
</workbook>
</file>

<file path=xl/sharedStrings.xml><?xml version="1.0" encoding="utf-8"?>
<sst xmlns="http://schemas.openxmlformats.org/spreadsheetml/2006/main" count="240" uniqueCount="66">
  <si>
    <t>Общегосударственные  вопросы</t>
  </si>
  <si>
    <t>Раздел</t>
  </si>
  <si>
    <t>Мин-тво</t>
  </si>
  <si>
    <t>01</t>
  </si>
  <si>
    <t>Физическая культура и спорт</t>
  </si>
  <si>
    <t>001</t>
  </si>
  <si>
    <t>03</t>
  </si>
  <si>
    <t>02</t>
  </si>
  <si>
    <t>04</t>
  </si>
  <si>
    <t>05</t>
  </si>
  <si>
    <t>00</t>
  </si>
  <si>
    <t>08</t>
  </si>
  <si>
    <t>к  решению Собрания   депутатов</t>
  </si>
  <si>
    <t>Вид     расхода</t>
  </si>
  <si>
    <t>НАИМЕНОВАНИЕ</t>
  </si>
  <si>
    <t>подраздел</t>
  </si>
  <si>
    <t>11</t>
  </si>
  <si>
    <t>0000000</t>
  </si>
  <si>
    <t>тыс.рублей</t>
  </si>
  <si>
    <t>Цел. статья расходов</t>
  </si>
  <si>
    <t>Выполнение функции государственными органами</t>
  </si>
  <si>
    <t>Резервные фонды</t>
  </si>
  <si>
    <t xml:space="preserve">Другие  общегосударственные вопросы </t>
  </si>
  <si>
    <t>Выполнение функции бюджетными учреждениями</t>
  </si>
  <si>
    <t>Жилищно-коммунальное хозяйства</t>
  </si>
  <si>
    <t>Осуществление первичного воинского учета на территориях, где отсутствуют военные камиссариаты</t>
  </si>
  <si>
    <t>Мероприятия в области здравоохранения и физической культуры, туризма</t>
  </si>
  <si>
    <t>Культура</t>
  </si>
  <si>
    <t>Благоустроство</t>
  </si>
  <si>
    <t>Выполнение функции государственными учреждениями (ЗАГС)</t>
  </si>
  <si>
    <t>Национальная безопасность</t>
  </si>
  <si>
    <t>и видам расходов классификации расходовместного бюджета МО " с/сКаякентскиий "</t>
  </si>
  <si>
    <t>«О  бюджете МО «с/сКаякентский»</t>
  </si>
  <si>
    <t>Администрация МО "с/с Каякентский"</t>
  </si>
  <si>
    <t>Мероприятия по ЖКХ</t>
  </si>
  <si>
    <t>Резервные фонды органов исполнительной власти муниципального образования</t>
  </si>
  <si>
    <t>МО «с/сКаякентский»</t>
  </si>
  <si>
    <t>Функционирование высшего длжностного лица муниципальгного образования</t>
  </si>
  <si>
    <t>Функционирование высшых органов исполнительной власти муниципальгного образования</t>
  </si>
  <si>
    <t>Приложение № 3</t>
  </si>
  <si>
    <t>Приложение № 4</t>
  </si>
  <si>
    <t>000</t>
  </si>
  <si>
    <t>881002000</t>
  </si>
  <si>
    <t>8820020000</t>
  </si>
  <si>
    <t>9990020680</t>
  </si>
  <si>
    <t>9980059300</t>
  </si>
  <si>
    <t>9980051180</t>
  </si>
  <si>
    <t>9990005000</t>
  </si>
  <si>
    <t>9990001000</t>
  </si>
  <si>
    <t>9990002000</t>
  </si>
  <si>
    <t>9990003000</t>
  </si>
  <si>
    <t>2020200590</t>
  </si>
  <si>
    <t>2420200590</t>
  </si>
  <si>
    <t>Ведомственная структура расходов местного бюджета МО " с/с Каякентский"</t>
  </si>
  <si>
    <t>Сумма  2017 г</t>
  </si>
  <si>
    <t>Сумма  2018 г</t>
  </si>
  <si>
    <t>Сумма  2019 г</t>
  </si>
  <si>
    <t xml:space="preserve"> на 2016 год и плановый период 2018,2019гг.</t>
  </si>
  <si>
    <t xml:space="preserve"> на 2016 год ина плановый период</t>
  </si>
  <si>
    <t>2018,2019гг.</t>
  </si>
  <si>
    <t xml:space="preserve">Распределение бюджетных ассигнований на 2017 год  по разделам и подразделам,целевым статьям  </t>
  </si>
  <si>
    <t>на 2017г. и на плановый период 2018,2019 гг.</t>
  </si>
  <si>
    <t>9110020000</t>
  </si>
  <si>
    <t xml:space="preserve">Функционирование законодательных (представительных) органов государственной власти </t>
  </si>
  <si>
    <t xml:space="preserve">№ 3  от 02.02.2017г.    </t>
  </si>
  <si>
    <t xml:space="preserve">  №3 от 02.02.2017г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</si>
</sst>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49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1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0" borderId="0" xfId="0" applyFill="1" applyBorder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3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3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0" borderId="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78" fontId="20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75" zoomScaleNormal="75" zoomScaleSheetLayoutView="70" workbookViewId="0" topLeftCell="A1">
      <selection activeCell="A3" sqref="A3"/>
    </sheetView>
  </sheetViews>
  <sheetFormatPr defaultColWidth="9.00390625" defaultRowHeight="12.75"/>
  <cols>
    <col min="1" max="1" width="53.375" style="0" customWidth="1"/>
    <col min="2" max="2" width="9.875" style="0" customWidth="1"/>
    <col min="3" max="3" width="8.625" style="0" customWidth="1"/>
    <col min="4" max="4" width="7.625" style="0" customWidth="1"/>
    <col min="5" max="5" width="17.875" style="0" customWidth="1"/>
    <col min="6" max="6" width="7.25390625" style="40" customWidth="1"/>
    <col min="7" max="7" width="14.125" style="0" customWidth="1"/>
    <col min="8" max="9" width="14.00390625" style="0" customWidth="1"/>
  </cols>
  <sheetData>
    <row r="1" spans="1:7" ht="15.75">
      <c r="A1" s="4"/>
      <c r="B1" s="3"/>
      <c r="C1" s="3"/>
      <c r="D1" s="22"/>
      <c r="F1" s="41"/>
      <c r="G1" s="23" t="s">
        <v>39</v>
      </c>
    </row>
    <row r="2" spans="1:7" ht="15.75" customHeight="1">
      <c r="A2" s="4"/>
      <c r="B2" s="3"/>
      <c r="C2" s="3"/>
      <c r="D2" s="22"/>
      <c r="F2" s="41"/>
      <c r="G2" s="23" t="s">
        <v>12</v>
      </c>
    </row>
    <row r="3" spans="1:7" ht="17.25" customHeight="1">
      <c r="A3" s="4"/>
      <c r="B3" s="3"/>
      <c r="C3" s="3"/>
      <c r="D3" s="9"/>
      <c r="F3" s="41"/>
      <c r="G3" s="23" t="s">
        <v>36</v>
      </c>
    </row>
    <row r="4" spans="3:7" ht="15">
      <c r="C4" s="1"/>
      <c r="D4" s="12"/>
      <c r="F4" s="42"/>
      <c r="G4" s="23" t="s">
        <v>32</v>
      </c>
    </row>
    <row r="5" spans="3:7" ht="15">
      <c r="C5" s="1"/>
      <c r="D5" s="12"/>
      <c r="F5" s="42"/>
      <c r="G5" s="23" t="s">
        <v>57</v>
      </c>
    </row>
    <row r="6" spans="3:10" ht="15">
      <c r="C6" s="1"/>
      <c r="D6" s="12"/>
      <c r="G6" s="54" t="s">
        <v>64</v>
      </c>
      <c r="J6" s="54"/>
    </row>
    <row r="7" spans="2:7" ht="15">
      <c r="B7" s="1"/>
      <c r="D7" s="12"/>
      <c r="E7" s="56"/>
      <c r="F7" s="56"/>
      <c r="G7" s="56"/>
    </row>
    <row r="8" spans="1:7" ht="15.75" customHeight="1">
      <c r="A8" s="57"/>
      <c r="B8" s="57"/>
      <c r="C8" s="57"/>
      <c r="D8" s="57"/>
      <c r="E8" s="57"/>
      <c r="F8" s="57"/>
      <c r="G8" s="57"/>
    </row>
    <row r="9" spans="1:9" ht="19.5" customHeight="1">
      <c r="A9" s="57" t="s">
        <v>53</v>
      </c>
      <c r="B9" s="57"/>
      <c r="C9" s="57"/>
      <c r="D9" s="57"/>
      <c r="E9" s="57"/>
      <c r="F9" s="57"/>
      <c r="G9" s="57"/>
      <c r="H9" s="57"/>
      <c r="I9" s="57"/>
    </row>
    <row r="10" spans="1:9" ht="18" customHeight="1">
      <c r="A10" s="57" t="s">
        <v>61</v>
      </c>
      <c r="B10" s="57"/>
      <c r="C10" s="57"/>
      <c r="D10" s="57"/>
      <c r="E10" s="57"/>
      <c r="F10" s="57"/>
      <c r="G10" s="57"/>
      <c r="H10" s="57"/>
      <c r="I10" s="57"/>
    </row>
    <row r="11" spans="1:9" ht="15.75">
      <c r="A11" s="5"/>
      <c r="B11" s="6"/>
      <c r="C11" s="6"/>
      <c r="D11" s="6"/>
      <c r="I11" t="s">
        <v>18</v>
      </c>
    </row>
    <row r="12" spans="1:9" s="18" customFormat="1" ht="52.5" customHeight="1">
      <c r="A12" s="15" t="s">
        <v>14</v>
      </c>
      <c r="B12" s="16" t="s">
        <v>2</v>
      </c>
      <c r="C12" s="15" t="s">
        <v>1</v>
      </c>
      <c r="D12" s="16" t="s">
        <v>15</v>
      </c>
      <c r="E12" s="16" t="s">
        <v>19</v>
      </c>
      <c r="F12" s="16" t="s">
        <v>13</v>
      </c>
      <c r="G12" s="16" t="s">
        <v>54</v>
      </c>
      <c r="H12" s="16" t="s">
        <v>55</v>
      </c>
      <c r="I12" s="16" t="s">
        <v>56</v>
      </c>
    </row>
    <row r="13" spans="1:9" s="18" customFormat="1" ht="14.2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7</v>
      </c>
      <c r="I13" s="17">
        <v>7</v>
      </c>
    </row>
    <row r="14" spans="1:9" s="24" customFormat="1" ht="20.25" customHeight="1">
      <c r="A14" s="55" t="s">
        <v>33</v>
      </c>
      <c r="B14" s="44" t="s">
        <v>5</v>
      </c>
      <c r="C14" s="44"/>
      <c r="D14" s="44"/>
      <c r="E14" s="44"/>
      <c r="F14" s="44"/>
      <c r="G14" s="45">
        <f>+G15+G26+G28+G33+G35+G24</f>
        <v>10770.2</v>
      </c>
      <c r="H14" s="45">
        <f>+H15+H26+H28+H33+H35+H24</f>
        <v>10543</v>
      </c>
      <c r="I14" s="45">
        <f>+I15+I26+I28+I33+I35+I24</f>
        <v>10514</v>
      </c>
    </row>
    <row r="15" spans="1:9" s="1" customFormat="1" ht="21" customHeight="1">
      <c r="A15" s="31" t="s">
        <v>0</v>
      </c>
      <c r="B15" s="44" t="s">
        <v>5</v>
      </c>
      <c r="C15" s="44" t="s">
        <v>3</v>
      </c>
      <c r="D15" s="44"/>
      <c r="E15" s="44"/>
      <c r="F15" s="44"/>
      <c r="G15" s="45">
        <f>G16+G20+G22+G18</f>
        <v>4752.063</v>
      </c>
      <c r="H15" s="45">
        <f>H16+H20+H22+H18</f>
        <v>4803.3189999999995</v>
      </c>
      <c r="I15" s="45">
        <f>I16+I20+I22+I18</f>
        <v>4805.8189999999995</v>
      </c>
    </row>
    <row r="16" spans="1:9" s="1" customFormat="1" ht="31.5" customHeight="1">
      <c r="A16" s="30" t="s">
        <v>38</v>
      </c>
      <c r="B16" s="46" t="s">
        <v>5</v>
      </c>
      <c r="C16" s="46" t="s">
        <v>3</v>
      </c>
      <c r="D16" s="46" t="s">
        <v>7</v>
      </c>
      <c r="E16" s="46"/>
      <c r="F16" s="46"/>
      <c r="G16" s="47">
        <f>G17</f>
        <v>576.885</v>
      </c>
      <c r="H16" s="47">
        <f>H17</f>
        <v>576.885</v>
      </c>
      <c r="I16" s="47">
        <f>I17</f>
        <v>576.885</v>
      </c>
    </row>
    <row r="17" spans="1:9" s="1" customFormat="1" ht="30" customHeight="1">
      <c r="A17" s="29" t="s">
        <v>37</v>
      </c>
      <c r="B17" s="48" t="s">
        <v>5</v>
      </c>
      <c r="C17" s="48" t="s">
        <v>3</v>
      </c>
      <c r="D17" s="48" t="s">
        <v>7</v>
      </c>
      <c r="E17" s="48" t="s">
        <v>42</v>
      </c>
      <c r="F17" s="49" t="s">
        <v>41</v>
      </c>
      <c r="G17" s="50">
        <v>576.885</v>
      </c>
      <c r="H17" s="50">
        <v>576.885</v>
      </c>
      <c r="I17" s="50">
        <v>576.885</v>
      </c>
    </row>
    <row r="18" spans="1:9" s="1" customFormat="1" ht="31.5" customHeight="1">
      <c r="A18" s="30" t="s">
        <v>38</v>
      </c>
      <c r="B18" s="46" t="s">
        <v>5</v>
      </c>
      <c r="C18" s="46" t="s">
        <v>3</v>
      </c>
      <c r="D18" s="46" t="s">
        <v>6</v>
      </c>
      <c r="E18" s="46"/>
      <c r="F18" s="46"/>
      <c r="G18" s="47">
        <f>G19</f>
        <v>281.294</v>
      </c>
      <c r="H18" s="47">
        <f>H19</f>
        <v>281.294</v>
      </c>
      <c r="I18" s="47">
        <f>I19</f>
        <v>281.294</v>
      </c>
    </row>
    <row r="19" spans="1:9" s="1" customFormat="1" ht="47.25" customHeight="1">
      <c r="A19" s="29" t="s">
        <v>63</v>
      </c>
      <c r="B19" s="48" t="s">
        <v>5</v>
      </c>
      <c r="C19" s="48" t="s">
        <v>3</v>
      </c>
      <c r="D19" s="48" t="s">
        <v>6</v>
      </c>
      <c r="E19" s="48" t="s">
        <v>62</v>
      </c>
      <c r="F19" s="49" t="s">
        <v>41</v>
      </c>
      <c r="G19" s="50">
        <v>281.294</v>
      </c>
      <c r="H19" s="50">
        <v>281.294</v>
      </c>
      <c r="I19" s="50">
        <v>281.294</v>
      </c>
    </row>
    <row r="20" spans="1:9" s="1" customFormat="1" ht="31.5" customHeight="1">
      <c r="A20" s="30" t="s">
        <v>38</v>
      </c>
      <c r="B20" s="46" t="s">
        <v>5</v>
      </c>
      <c r="C20" s="46" t="s">
        <v>3</v>
      </c>
      <c r="D20" s="46" t="s">
        <v>8</v>
      </c>
      <c r="E20" s="46"/>
      <c r="F20" s="46"/>
      <c r="G20" s="47">
        <f>G21</f>
        <v>3793.884</v>
      </c>
      <c r="H20" s="47">
        <f>H21</f>
        <v>3842.64</v>
      </c>
      <c r="I20" s="47">
        <f>I21</f>
        <v>3842.64</v>
      </c>
    </row>
    <row r="21" spans="1:9" s="1" customFormat="1" ht="33" customHeight="1">
      <c r="A21" s="29" t="s">
        <v>20</v>
      </c>
      <c r="B21" s="48" t="s">
        <v>5</v>
      </c>
      <c r="C21" s="48" t="s">
        <v>3</v>
      </c>
      <c r="D21" s="48" t="s">
        <v>8</v>
      </c>
      <c r="E21" s="48" t="s">
        <v>43</v>
      </c>
      <c r="F21" s="49" t="s">
        <v>41</v>
      </c>
      <c r="G21" s="50">
        <v>3793.884</v>
      </c>
      <c r="H21" s="50">
        <v>3842.64</v>
      </c>
      <c r="I21" s="50">
        <v>3842.64</v>
      </c>
    </row>
    <row r="22" spans="1:9" s="1" customFormat="1" ht="20.25" customHeight="1">
      <c r="A22" s="31" t="s">
        <v>21</v>
      </c>
      <c r="B22" s="46" t="s">
        <v>5</v>
      </c>
      <c r="C22" s="46" t="s">
        <v>3</v>
      </c>
      <c r="D22" s="46" t="s">
        <v>16</v>
      </c>
      <c r="E22" s="46"/>
      <c r="F22" s="46"/>
      <c r="G22" s="47">
        <f>G23</f>
        <v>100</v>
      </c>
      <c r="H22" s="47">
        <f>H23</f>
        <v>102.49999999999999</v>
      </c>
      <c r="I22" s="47">
        <f>I23</f>
        <v>105</v>
      </c>
    </row>
    <row r="23" spans="1:9" s="38" customFormat="1" ht="30.75" customHeight="1">
      <c r="A23" s="33" t="s">
        <v>35</v>
      </c>
      <c r="B23" s="44" t="s">
        <v>5</v>
      </c>
      <c r="C23" s="44" t="s">
        <v>3</v>
      </c>
      <c r="D23" s="44" t="s">
        <v>16</v>
      </c>
      <c r="E23" s="51" t="s">
        <v>44</v>
      </c>
      <c r="F23" s="52" t="s">
        <v>41</v>
      </c>
      <c r="G23" s="50">
        <v>100</v>
      </c>
      <c r="H23" s="50">
        <f>G23*1.025</f>
        <v>102.49999999999999</v>
      </c>
      <c r="I23" s="50">
        <f>G23*1.05</f>
        <v>105</v>
      </c>
    </row>
    <row r="24" spans="1:9" s="1" customFormat="1" ht="20.25" customHeight="1">
      <c r="A24" s="31" t="s">
        <v>22</v>
      </c>
      <c r="B24" s="46" t="s">
        <v>5</v>
      </c>
      <c r="C24" s="46" t="s">
        <v>6</v>
      </c>
      <c r="D24" s="46" t="s">
        <v>8</v>
      </c>
      <c r="E24" s="46"/>
      <c r="F24" s="46"/>
      <c r="G24" s="47">
        <f>SUM(G25:G25)</f>
        <v>250</v>
      </c>
      <c r="H24" s="47">
        <f>SUM(H25:H25)</f>
        <v>250</v>
      </c>
      <c r="I24" s="47">
        <f>SUM(I25:I25)</f>
        <v>250</v>
      </c>
    </row>
    <row r="25" spans="1:9" s="1" customFormat="1" ht="32.25" customHeight="1">
      <c r="A25" s="29" t="s">
        <v>29</v>
      </c>
      <c r="B25" s="48" t="s">
        <v>5</v>
      </c>
      <c r="C25" s="48" t="s">
        <v>6</v>
      </c>
      <c r="D25" s="48" t="s">
        <v>8</v>
      </c>
      <c r="E25" s="48" t="s">
        <v>45</v>
      </c>
      <c r="F25" s="49" t="s">
        <v>41</v>
      </c>
      <c r="G25" s="50">
        <v>250</v>
      </c>
      <c r="H25" s="50">
        <v>250</v>
      </c>
      <c r="I25" s="50">
        <v>250</v>
      </c>
    </row>
    <row r="26" spans="1:9" s="1" customFormat="1" ht="20.25" customHeight="1">
      <c r="A26" s="37" t="s">
        <v>30</v>
      </c>
      <c r="B26" s="46" t="s">
        <v>5</v>
      </c>
      <c r="C26" s="46" t="s">
        <v>7</v>
      </c>
      <c r="D26" s="46" t="s">
        <v>6</v>
      </c>
      <c r="E26" s="46"/>
      <c r="F26" s="46"/>
      <c r="G26" s="47">
        <f>G27</f>
        <v>222</v>
      </c>
      <c r="H26" s="47">
        <f>H27</f>
        <v>222</v>
      </c>
      <c r="I26" s="47">
        <f>I27</f>
        <v>222</v>
      </c>
    </row>
    <row r="27" spans="1:9" s="1" customFormat="1" ht="28.5" customHeight="1">
      <c r="A27" s="36" t="s">
        <v>25</v>
      </c>
      <c r="B27" s="48" t="s">
        <v>5</v>
      </c>
      <c r="C27" s="48" t="s">
        <v>7</v>
      </c>
      <c r="D27" s="48" t="s">
        <v>6</v>
      </c>
      <c r="E27" s="53" t="s">
        <v>46</v>
      </c>
      <c r="F27" s="48" t="s">
        <v>41</v>
      </c>
      <c r="G27" s="50">
        <v>222</v>
      </c>
      <c r="H27" s="50">
        <v>222</v>
      </c>
      <c r="I27" s="50">
        <v>222</v>
      </c>
    </row>
    <row r="28" spans="1:9" s="1" customFormat="1" ht="20.25" customHeight="1">
      <c r="A28" s="31" t="s">
        <v>24</v>
      </c>
      <c r="B28" s="46" t="s">
        <v>5</v>
      </c>
      <c r="C28" s="46" t="s">
        <v>9</v>
      </c>
      <c r="D28" s="46" t="s">
        <v>10</v>
      </c>
      <c r="E28" s="46" t="s">
        <v>17</v>
      </c>
      <c r="F28" s="46"/>
      <c r="G28" s="47">
        <f>SUM(G29:G32)</f>
        <v>4876.137000000001</v>
      </c>
      <c r="H28" s="47">
        <f>SUM(H29:H32)</f>
        <v>4580.9310000000005</v>
      </c>
      <c r="I28" s="47">
        <f>SUM(I29:I32)</f>
        <v>4532.6810000000005</v>
      </c>
    </row>
    <row r="29" spans="1:9" s="1" customFormat="1" ht="20.25" customHeight="1">
      <c r="A29" s="33" t="s">
        <v>34</v>
      </c>
      <c r="B29" s="48" t="s">
        <v>5</v>
      </c>
      <c r="C29" s="48" t="s">
        <v>9</v>
      </c>
      <c r="D29" s="48" t="s">
        <v>7</v>
      </c>
      <c r="E29" s="48" t="s">
        <v>47</v>
      </c>
      <c r="F29" s="49" t="s">
        <v>41</v>
      </c>
      <c r="G29" s="50">
        <v>400</v>
      </c>
      <c r="H29" s="50">
        <v>600</v>
      </c>
      <c r="I29" s="50">
        <v>600</v>
      </c>
    </row>
    <row r="30" spans="1:9" s="1" customFormat="1" ht="20.25" customHeight="1">
      <c r="A30" s="33" t="s">
        <v>28</v>
      </c>
      <c r="B30" s="48" t="s">
        <v>5</v>
      </c>
      <c r="C30" s="48" t="s">
        <v>9</v>
      </c>
      <c r="D30" s="48" t="s">
        <v>6</v>
      </c>
      <c r="E30" s="48" t="s">
        <v>48</v>
      </c>
      <c r="F30" s="49" t="s">
        <v>41</v>
      </c>
      <c r="G30" s="50">
        <v>1600</v>
      </c>
      <c r="H30" s="50">
        <v>1500</v>
      </c>
      <c r="I30" s="50">
        <v>1500</v>
      </c>
    </row>
    <row r="31" spans="1:9" s="1" customFormat="1" ht="20.25" customHeight="1">
      <c r="A31" s="33" t="s">
        <v>28</v>
      </c>
      <c r="B31" s="48" t="s">
        <v>5</v>
      </c>
      <c r="C31" s="48" t="s">
        <v>9</v>
      </c>
      <c r="D31" s="48" t="s">
        <v>6</v>
      </c>
      <c r="E31" s="48" t="s">
        <v>49</v>
      </c>
      <c r="F31" s="49" t="s">
        <v>41</v>
      </c>
      <c r="G31" s="50">
        <v>81.137</v>
      </c>
      <c r="H31" s="50">
        <v>268.36</v>
      </c>
      <c r="I31" s="50">
        <v>268.36</v>
      </c>
    </row>
    <row r="32" spans="1:9" s="1" customFormat="1" ht="20.25" customHeight="1">
      <c r="A32" s="33" t="s">
        <v>28</v>
      </c>
      <c r="B32" s="48" t="s">
        <v>5</v>
      </c>
      <c r="C32" s="48" t="s">
        <v>9</v>
      </c>
      <c r="D32" s="48" t="s">
        <v>6</v>
      </c>
      <c r="E32" s="48" t="s">
        <v>50</v>
      </c>
      <c r="F32" s="49" t="s">
        <v>41</v>
      </c>
      <c r="G32" s="50">
        <v>2795</v>
      </c>
      <c r="H32" s="50">
        <v>2212.571</v>
      </c>
      <c r="I32" s="50">
        <v>2164.321</v>
      </c>
    </row>
    <row r="33" spans="1:9" s="34" customFormat="1" ht="20.25" customHeight="1">
      <c r="A33" s="31" t="s">
        <v>27</v>
      </c>
      <c r="B33" s="44" t="s">
        <v>5</v>
      </c>
      <c r="C33" s="44" t="s">
        <v>11</v>
      </c>
      <c r="D33" s="44" t="s">
        <v>3</v>
      </c>
      <c r="E33" s="44"/>
      <c r="F33" s="44"/>
      <c r="G33" s="45">
        <f>G34</f>
        <v>570</v>
      </c>
      <c r="H33" s="45">
        <f>H34</f>
        <v>584.25</v>
      </c>
      <c r="I33" s="45">
        <f>I34</f>
        <v>598.5</v>
      </c>
    </row>
    <row r="34" spans="1:9" s="34" customFormat="1" ht="33.75" customHeight="1">
      <c r="A34" s="29" t="s">
        <v>23</v>
      </c>
      <c r="B34" s="48" t="s">
        <v>5</v>
      </c>
      <c r="C34" s="48" t="s">
        <v>11</v>
      </c>
      <c r="D34" s="48" t="s">
        <v>3</v>
      </c>
      <c r="E34" s="48" t="s">
        <v>51</v>
      </c>
      <c r="F34" s="49" t="s">
        <v>41</v>
      </c>
      <c r="G34" s="50">
        <v>570</v>
      </c>
      <c r="H34" s="50">
        <f>G34*1.025</f>
        <v>584.25</v>
      </c>
      <c r="I34" s="50">
        <f>G34*1.05</f>
        <v>598.5</v>
      </c>
    </row>
    <row r="35" spans="1:9" s="1" customFormat="1" ht="28.5" customHeight="1">
      <c r="A35" s="31" t="s">
        <v>4</v>
      </c>
      <c r="B35" s="46" t="s">
        <v>5</v>
      </c>
      <c r="C35" s="46" t="s">
        <v>16</v>
      </c>
      <c r="D35" s="46" t="s">
        <v>3</v>
      </c>
      <c r="E35" s="46"/>
      <c r="F35" s="46"/>
      <c r="G35" s="47">
        <f>SUM(G36:G36)</f>
        <v>100</v>
      </c>
      <c r="H35" s="47">
        <f>SUM(H36:H36)</f>
        <v>102.49999999999999</v>
      </c>
      <c r="I35" s="47">
        <f>SUM(I36:I36)</f>
        <v>105</v>
      </c>
    </row>
    <row r="36" spans="1:9" s="1" customFormat="1" ht="37.5" customHeight="1">
      <c r="A36" s="33" t="s">
        <v>26</v>
      </c>
      <c r="B36" s="48" t="s">
        <v>5</v>
      </c>
      <c r="C36" s="48" t="s">
        <v>16</v>
      </c>
      <c r="D36" s="48" t="s">
        <v>3</v>
      </c>
      <c r="E36" s="48" t="s">
        <v>52</v>
      </c>
      <c r="F36" s="48" t="s">
        <v>41</v>
      </c>
      <c r="G36" s="50">
        <v>100</v>
      </c>
      <c r="H36" s="50">
        <f>G36*1.025</f>
        <v>102.49999999999999</v>
      </c>
      <c r="I36" s="50">
        <f>G36*1.05</f>
        <v>105</v>
      </c>
    </row>
    <row r="37" spans="1:9" ht="12.75">
      <c r="A37" s="8"/>
      <c r="B37" s="8"/>
      <c r="C37" s="8"/>
      <c r="D37" s="8"/>
      <c r="E37" s="8"/>
      <c r="F37" s="43"/>
      <c r="G37" s="8"/>
      <c r="H37" s="39"/>
      <c r="I37" s="39"/>
    </row>
    <row r="38" spans="1:9" ht="12.75">
      <c r="A38" s="8"/>
      <c r="B38" s="8"/>
      <c r="C38" s="8"/>
      <c r="D38" s="8"/>
      <c r="E38" s="8"/>
      <c r="F38" s="43"/>
      <c r="G38" s="8"/>
      <c r="H38" s="39"/>
      <c r="I38" s="39"/>
    </row>
    <row r="39" spans="1:9" ht="12.75">
      <c r="A39" s="8"/>
      <c r="B39" s="8"/>
      <c r="C39" s="8"/>
      <c r="D39" s="8"/>
      <c r="E39" s="8"/>
      <c r="F39" s="43"/>
      <c r="G39" s="8"/>
      <c r="H39" s="39"/>
      <c r="I39" s="39"/>
    </row>
    <row r="40" spans="1:9" ht="12.75">
      <c r="A40" s="8"/>
      <c r="B40" s="8"/>
      <c r="C40" s="8"/>
      <c r="D40" s="8"/>
      <c r="E40" s="8"/>
      <c r="F40" s="43"/>
      <c r="G40" s="8"/>
      <c r="H40" s="39"/>
      <c r="I40" s="39"/>
    </row>
    <row r="41" spans="1:9" ht="12.75">
      <c r="A41" s="8"/>
      <c r="B41" s="8"/>
      <c r="C41" s="8"/>
      <c r="D41" s="8"/>
      <c r="E41" s="8"/>
      <c r="F41" s="43"/>
      <c r="G41" s="8"/>
      <c r="H41" s="39"/>
      <c r="I41" s="39"/>
    </row>
    <row r="42" spans="1:7" ht="12.75">
      <c r="A42" s="8"/>
      <c r="B42" s="8"/>
      <c r="C42" s="8"/>
      <c r="D42" s="8"/>
      <c r="E42" s="8"/>
      <c r="F42" s="43"/>
      <c r="G42" s="8"/>
    </row>
    <row r="43" spans="1:7" ht="12.75">
      <c r="A43" s="8"/>
      <c r="B43" s="8"/>
      <c r="C43" s="8"/>
      <c r="D43" s="8"/>
      <c r="E43" s="8"/>
      <c r="F43" s="43"/>
      <c r="G43" s="8"/>
    </row>
    <row r="44" spans="1:7" ht="12.75">
      <c r="A44" s="8"/>
      <c r="B44" s="8"/>
      <c r="C44" s="8"/>
      <c r="D44" s="8"/>
      <c r="E44" s="8"/>
      <c r="F44" s="43"/>
      <c r="G44" s="8"/>
    </row>
    <row r="45" spans="1:7" ht="12.75">
      <c r="A45" s="8"/>
      <c r="B45" s="8"/>
      <c r="C45" s="8"/>
      <c r="D45" s="8"/>
      <c r="E45" s="8"/>
      <c r="F45" s="43"/>
      <c r="G45" s="8"/>
    </row>
    <row r="46" spans="1:7" ht="12.75">
      <c r="A46" s="8"/>
      <c r="B46" s="8"/>
      <c r="C46" s="8"/>
      <c r="D46" s="8"/>
      <c r="E46" s="8"/>
      <c r="F46" s="43"/>
      <c r="G46" s="8"/>
    </row>
    <row r="47" spans="1:7" ht="12.75">
      <c r="A47" s="8"/>
      <c r="B47" s="8"/>
      <c r="C47" s="8"/>
      <c r="D47" s="8"/>
      <c r="E47" s="8"/>
      <c r="F47" s="43"/>
      <c r="G47" s="8"/>
    </row>
    <row r="48" spans="1:7" ht="12.75">
      <c r="A48" s="8"/>
      <c r="B48" s="8"/>
      <c r="C48" s="8"/>
      <c r="D48" s="8"/>
      <c r="E48" s="8"/>
      <c r="F48" s="43"/>
      <c r="G48" s="8"/>
    </row>
    <row r="49" spans="1:7" ht="12.75">
      <c r="A49" s="8"/>
      <c r="B49" s="8"/>
      <c r="C49" s="8"/>
      <c r="D49" s="8"/>
      <c r="E49" s="8"/>
      <c r="F49" s="43"/>
      <c r="G49" s="8"/>
    </row>
    <row r="50" spans="1:7" ht="12.75">
      <c r="A50" s="8"/>
      <c r="B50" s="8"/>
      <c r="C50" s="8"/>
      <c r="D50" s="8"/>
      <c r="E50" s="8"/>
      <c r="F50" s="43"/>
      <c r="G50" s="8"/>
    </row>
    <row r="51" spans="1:7" ht="12.75">
      <c r="A51" s="8"/>
      <c r="B51" s="8"/>
      <c r="C51" s="8"/>
      <c r="D51" s="8"/>
      <c r="E51" s="8"/>
      <c r="F51" s="43"/>
      <c r="G51" s="8"/>
    </row>
    <row r="52" spans="1:7" ht="12.75">
      <c r="A52" s="8"/>
      <c r="B52" s="8"/>
      <c r="C52" s="8"/>
      <c r="D52" s="8"/>
      <c r="E52" s="8"/>
      <c r="F52" s="43"/>
      <c r="G52" s="8"/>
    </row>
    <row r="53" spans="1:7" ht="12.75">
      <c r="A53" s="8"/>
      <c r="B53" s="8"/>
      <c r="C53" s="8"/>
      <c r="D53" s="8"/>
      <c r="E53" s="8"/>
      <c r="F53" s="43"/>
      <c r="G53" s="8"/>
    </row>
    <row r="54" spans="1:7" ht="12.75">
      <c r="A54" s="8"/>
      <c r="B54" s="8"/>
      <c r="C54" s="8"/>
      <c r="D54" s="8"/>
      <c r="E54" s="8"/>
      <c r="F54" s="43"/>
      <c r="G54" s="8"/>
    </row>
    <row r="55" spans="1:7" ht="12.75">
      <c r="A55" s="8"/>
      <c r="B55" s="8"/>
      <c r="C55" s="8"/>
      <c r="D55" s="8"/>
      <c r="E55" s="8"/>
      <c r="F55" s="43"/>
      <c r="G55" s="8"/>
    </row>
    <row r="56" spans="1:7" ht="12.75">
      <c r="A56" s="8"/>
      <c r="B56" s="8"/>
      <c r="C56" s="8"/>
      <c r="D56" s="8"/>
      <c r="E56" s="8"/>
      <c r="F56" s="43"/>
      <c r="G56" s="8"/>
    </row>
    <row r="57" spans="1:7" ht="12.75">
      <c r="A57" s="8"/>
      <c r="B57" s="8"/>
      <c r="C57" s="8"/>
      <c r="D57" s="8"/>
      <c r="E57" s="8"/>
      <c r="F57" s="43"/>
      <c r="G57" s="8"/>
    </row>
    <row r="58" spans="1:7" ht="12.75">
      <c r="A58" s="8"/>
      <c r="B58" s="8"/>
      <c r="C58" s="8"/>
      <c r="D58" s="8"/>
      <c r="E58" s="8"/>
      <c r="F58" s="43"/>
      <c r="G58" s="8"/>
    </row>
    <row r="59" spans="1:7" ht="12.75">
      <c r="A59" s="8"/>
      <c r="B59" s="8"/>
      <c r="C59" s="8"/>
      <c r="D59" s="8"/>
      <c r="E59" s="8"/>
      <c r="F59" s="43"/>
      <c r="G59" s="8"/>
    </row>
    <row r="60" spans="1:7" ht="12.75">
      <c r="A60" s="8"/>
      <c r="B60" s="8"/>
      <c r="C60" s="8"/>
      <c r="D60" s="8"/>
      <c r="E60" s="8"/>
      <c r="F60" s="43"/>
      <c r="G60" s="8"/>
    </row>
    <row r="61" spans="1:7" ht="12.75">
      <c r="A61" s="8"/>
      <c r="B61" s="8"/>
      <c r="C61" s="8"/>
      <c r="D61" s="8"/>
      <c r="E61" s="8"/>
      <c r="F61" s="43"/>
      <c r="G61" s="8"/>
    </row>
    <row r="62" spans="1:7" ht="12.75">
      <c r="A62" s="8"/>
      <c r="B62" s="8"/>
      <c r="C62" s="8"/>
      <c r="D62" s="8"/>
      <c r="E62" s="8"/>
      <c r="F62" s="43"/>
      <c r="G62" s="8"/>
    </row>
    <row r="63" spans="1:7" ht="12.75">
      <c r="A63" s="8"/>
      <c r="B63" s="8"/>
      <c r="C63" s="8"/>
      <c r="D63" s="8"/>
      <c r="E63" s="8"/>
      <c r="F63" s="43"/>
      <c r="G63" s="8"/>
    </row>
    <row r="64" spans="1:7" ht="12.75">
      <c r="A64" s="8"/>
      <c r="B64" s="8"/>
      <c r="C64" s="8"/>
      <c r="D64" s="8"/>
      <c r="E64" s="8"/>
      <c r="F64" s="43"/>
      <c r="G64" s="8"/>
    </row>
    <row r="65" spans="1:7" ht="12.75">
      <c r="A65" s="8"/>
      <c r="B65" s="8"/>
      <c r="C65" s="8"/>
      <c r="D65" s="8"/>
      <c r="E65" s="8"/>
      <c r="F65" s="43"/>
      <c r="G65" s="8"/>
    </row>
    <row r="66" spans="1:7" ht="12.75">
      <c r="A66" s="8"/>
      <c r="B66" s="8"/>
      <c r="C66" s="8"/>
      <c r="D66" s="8"/>
      <c r="E66" s="8"/>
      <c r="F66" s="43"/>
      <c r="G66" s="8"/>
    </row>
    <row r="67" spans="1:7" ht="12.75">
      <c r="A67" s="8"/>
      <c r="B67" s="8"/>
      <c r="C67" s="8"/>
      <c r="D67" s="8"/>
      <c r="E67" s="8"/>
      <c r="F67" s="43"/>
      <c r="G67" s="8"/>
    </row>
    <row r="68" spans="1:7" ht="12.75">
      <c r="A68" s="8"/>
      <c r="B68" s="8"/>
      <c r="C68" s="8"/>
      <c r="D68" s="8"/>
      <c r="E68" s="8"/>
      <c r="F68" s="43"/>
      <c r="G68" s="8"/>
    </row>
    <row r="69" spans="1:7" ht="12.75">
      <c r="A69" s="8"/>
      <c r="B69" s="8"/>
      <c r="C69" s="8"/>
      <c r="D69" s="8"/>
      <c r="E69" s="8"/>
      <c r="F69" s="43"/>
      <c r="G69" s="8"/>
    </row>
    <row r="70" spans="1:7" ht="12.75">
      <c r="A70" s="8"/>
      <c r="B70" s="8"/>
      <c r="C70" s="8"/>
      <c r="D70" s="8"/>
      <c r="E70" s="8"/>
      <c r="F70" s="43"/>
      <c r="G70" s="8"/>
    </row>
    <row r="71" spans="1:7" ht="12.75">
      <c r="A71" s="8"/>
      <c r="B71" s="8"/>
      <c r="C71" s="8"/>
      <c r="D71" s="8"/>
      <c r="E71" s="8"/>
      <c r="F71" s="43"/>
      <c r="G71" s="8"/>
    </row>
    <row r="72" spans="1:7" ht="12.75">
      <c r="A72" s="8"/>
      <c r="B72" s="8"/>
      <c r="C72" s="8"/>
      <c r="D72" s="8"/>
      <c r="E72" s="8"/>
      <c r="F72" s="43"/>
      <c r="G72" s="8"/>
    </row>
    <row r="73" spans="1:7" ht="12.75">
      <c r="A73" s="8"/>
      <c r="B73" s="8"/>
      <c r="C73" s="8"/>
      <c r="D73" s="8"/>
      <c r="E73" s="8"/>
      <c r="F73" s="43"/>
      <c r="G73" s="8"/>
    </row>
    <row r="74" spans="1:7" ht="12.75">
      <c r="A74" s="8"/>
      <c r="B74" s="8"/>
      <c r="C74" s="8"/>
      <c r="D74" s="8"/>
      <c r="E74" s="8"/>
      <c r="F74" s="43"/>
      <c r="G74" s="8"/>
    </row>
    <row r="75" spans="1:7" ht="12.75">
      <c r="A75" s="8"/>
      <c r="B75" s="8"/>
      <c r="C75" s="8"/>
      <c r="D75" s="8"/>
      <c r="E75" s="8"/>
      <c r="F75" s="43"/>
      <c r="G75" s="8"/>
    </row>
    <row r="76" spans="1:7" ht="12.75">
      <c r="A76" s="8"/>
      <c r="B76" s="8"/>
      <c r="C76" s="8"/>
      <c r="D76" s="8"/>
      <c r="E76" s="8"/>
      <c r="F76" s="43"/>
      <c r="G76" s="8"/>
    </row>
    <row r="77" spans="1:7" ht="12.75">
      <c r="A77" s="8"/>
      <c r="B77" s="8"/>
      <c r="C77" s="8"/>
      <c r="D77" s="8"/>
      <c r="E77" s="8"/>
      <c r="F77" s="43"/>
      <c r="G77" s="8"/>
    </row>
    <row r="78" spans="1:7" ht="12.75">
      <c r="A78" s="8"/>
      <c r="B78" s="8"/>
      <c r="C78" s="8"/>
      <c r="D78" s="8"/>
      <c r="E78" s="8"/>
      <c r="F78" s="43"/>
      <c r="G78" s="8"/>
    </row>
    <row r="79" spans="1:7" ht="12.75">
      <c r="A79" s="8"/>
      <c r="B79" s="8"/>
      <c r="C79" s="8"/>
      <c r="D79" s="8"/>
      <c r="E79" s="8"/>
      <c r="F79" s="43"/>
      <c r="G79" s="8"/>
    </row>
    <row r="80" spans="1:7" ht="12.75">
      <c r="A80" s="8"/>
      <c r="B80" s="8"/>
      <c r="C80" s="8"/>
      <c r="D80" s="8"/>
      <c r="E80" s="8"/>
      <c r="F80" s="43"/>
      <c r="G80" s="8"/>
    </row>
    <row r="81" spans="1:7" ht="12.75">
      <c r="A81" s="8"/>
      <c r="B81" s="8"/>
      <c r="C81" s="8"/>
      <c r="D81" s="8"/>
      <c r="E81" s="8"/>
      <c r="F81" s="43"/>
      <c r="G81" s="8"/>
    </row>
    <row r="82" spans="1:7" ht="12.75">
      <c r="A82" s="8"/>
      <c r="B82" s="8"/>
      <c r="C82" s="8"/>
      <c r="D82" s="8"/>
      <c r="E82" s="8"/>
      <c r="F82" s="43"/>
      <c r="G82" s="8"/>
    </row>
    <row r="83" spans="1:7" ht="12.75">
      <c r="A83" s="8"/>
      <c r="B83" s="8"/>
      <c r="C83" s="8"/>
      <c r="D83" s="8"/>
      <c r="E83" s="8"/>
      <c r="F83" s="43"/>
      <c r="G83" s="8"/>
    </row>
    <row r="84" spans="1:7" ht="12.75">
      <c r="A84" s="8"/>
      <c r="B84" s="8"/>
      <c r="C84" s="8"/>
      <c r="D84" s="8"/>
      <c r="E84" s="8"/>
      <c r="F84" s="43"/>
      <c r="G84" s="8"/>
    </row>
    <row r="85" spans="1:7" ht="12.75">
      <c r="A85" s="8"/>
      <c r="B85" s="8"/>
      <c r="C85" s="8"/>
      <c r="D85" s="8"/>
      <c r="E85" s="8"/>
      <c r="F85" s="43"/>
      <c r="G85" s="8"/>
    </row>
    <row r="86" spans="1:7" ht="12.75">
      <c r="A86" s="8"/>
      <c r="B86" s="8"/>
      <c r="C86" s="8"/>
      <c r="D86" s="8"/>
      <c r="E86" s="8"/>
      <c r="F86" s="43"/>
      <c r="G86" s="8"/>
    </row>
    <row r="87" spans="1:7" ht="12.75">
      <c r="A87" s="8"/>
      <c r="B87" s="8"/>
      <c r="C87" s="8"/>
      <c r="D87" s="8"/>
      <c r="E87" s="8"/>
      <c r="F87" s="43"/>
      <c r="G87" s="8"/>
    </row>
    <row r="88" spans="1:7" ht="12.75">
      <c r="A88" s="8"/>
      <c r="B88" s="8"/>
      <c r="C88" s="8"/>
      <c r="D88" s="8"/>
      <c r="E88" s="8"/>
      <c r="F88" s="43"/>
      <c r="G88" s="8"/>
    </row>
    <row r="89" spans="1:7" ht="12.75">
      <c r="A89" s="8"/>
      <c r="B89" s="8"/>
      <c r="C89" s="8"/>
      <c r="D89" s="8"/>
      <c r="E89" s="8"/>
      <c r="F89" s="43"/>
      <c r="G89" s="8"/>
    </row>
    <row r="90" spans="1:7" ht="12.75">
      <c r="A90" s="8"/>
      <c r="B90" s="8"/>
      <c r="C90" s="8"/>
      <c r="D90" s="8"/>
      <c r="E90" s="8"/>
      <c r="F90" s="43"/>
      <c r="G90" s="8"/>
    </row>
  </sheetData>
  <sheetProtection/>
  <mergeCells count="4">
    <mergeCell ref="E7:G7"/>
    <mergeCell ref="A8:G8"/>
    <mergeCell ref="A9:I9"/>
    <mergeCell ref="A10:I10"/>
  </mergeCells>
  <printOptions horizontalCentered="1"/>
  <pageMargins left="0.7086614173228347" right="0.07874015748031496" top="0.2755905511811024" bottom="0.2755905511811024" header="0.1968503937007874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tabSelected="1" zoomScale="75" zoomScaleNormal="75" zoomScaleSheetLayoutView="70" workbookViewId="0" topLeftCell="A17">
      <selection activeCell="H18" sqref="H18"/>
    </sheetView>
  </sheetViews>
  <sheetFormatPr defaultColWidth="9.00390625" defaultRowHeight="12.75"/>
  <cols>
    <col min="1" max="1" width="4.00390625" style="0" customWidth="1"/>
    <col min="2" max="2" width="75.375" style="0" customWidth="1"/>
    <col min="3" max="3" width="8.625" style="0" customWidth="1"/>
    <col min="4" max="4" width="7.625" style="0" customWidth="1"/>
    <col min="5" max="5" width="17.00390625" style="0" customWidth="1"/>
    <col min="6" max="6" width="7.25390625" style="0" customWidth="1"/>
    <col min="7" max="9" width="16.00390625" style="0" customWidth="1"/>
  </cols>
  <sheetData>
    <row r="1" ht="19.5" customHeight="1"/>
    <row r="2" spans="1:8" ht="18">
      <c r="A2" s="2"/>
      <c r="B2" s="4"/>
      <c r="C2" s="3"/>
      <c r="D2" s="22"/>
      <c r="F2" s="10"/>
      <c r="G2" s="11"/>
      <c r="H2" s="23" t="s">
        <v>40</v>
      </c>
    </row>
    <row r="3" spans="1:8" ht="15.75" customHeight="1">
      <c r="A3" s="2"/>
      <c r="B3" s="4"/>
      <c r="C3" s="3"/>
      <c r="D3" s="22"/>
      <c r="F3" s="10"/>
      <c r="G3" s="11"/>
      <c r="H3" s="23" t="s">
        <v>12</v>
      </c>
    </row>
    <row r="4" spans="1:8" ht="17.25" customHeight="1">
      <c r="A4" s="2"/>
      <c r="B4" s="4"/>
      <c r="C4" s="3"/>
      <c r="D4" s="9"/>
      <c r="F4" s="10"/>
      <c r="G4" s="11"/>
      <c r="H4" s="23" t="s">
        <v>36</v>
      </c>
    </row>
    <row r="5" spans="1:8" ht="18">
      <c r="A5" s="2"/>
      <c r="C5" s="1"/>
      <c r="D5" s="12"/>
      <c r="F5" s="13"/>
      <c r="G5" s="13"/>
      <c r="H5" s="23" t="s">
        <v>32</v>
      </c>
    </row>
    <row r="6" spans="1:8" ht="18">
      <c r="A6" s="2"/>
      <c r="C6" s="1"/>
      <c r="D6" s="12"/>
      <c r="F6" s="13"/>
      <c r="G6" s="13"/>
      <c r="H6" s="23" t="s">
        <v>58</v>
      </c>
    </row>
    <row r="7" spans="1:8" ht="15.75">
      <c r="A7" s="7"/>
      <c r="C7" s="1"/>
      <c r="D7" s="12"/>
      <c r="F7" s="54"/>
      <c r="G7" s="54"/>
      <c r="H7" s="23" t="s">
        <v>59</v>
      </c>
    </row>
    <row r="8" spans="1:8" ht="15">
      <c r="A8" s="7"/>
      <c r="D8" s="12"/>
      <c r="E8" s="56"/>
      <c r="F8" s="56"/>
      <c r="G8" s="56"/>
      <c r="H8" s="54" t="s">
        <v>65</v>
      </c>
    </row>
    <row r="9" spans="1:7" ht="15.75" customHeight="1">
      <c r="A9" s="57"/>
      <c r="B9" s="57"/>
      <c r="C9" s="57"/>
      <c r="D9" s="57"/>
      <c r="E9" s="57"/>
      <c r="F9" s="57"/>
      <c r="G9" s="57"/>
    </row>
    <row r="10" spans="1:7" ht="15.75" customHeight="1">
      <c r="A10" s="57" t="s">
        <v>60</v>
      </c>
      <c r="B10" s="57"/>
      <c r="C10" s="57"/>
      <c r="D10" s="57"/>
      <c r="E10" s="57"/>
      <c r="F10" s="57"/>
      <c r="G10" s="57"/>
    </row>
    <row r="11" spans="1:7" ht="18" customHeight="1">
      <c r="A11" s="57" t="s">
        <v>31</v>
      </c>
      <c r="B11" s="57"/>
      <c r="C11" s="57"/>
      <c r="D11" s="57"/>
      <c r="E11" s="57"/>
      <c r="F11" s="57"/>
      <c r="G11" s="57"/>
    </row>
    <row r="12" spans="1:9" ht="18">
      <c r="A12" s="2"/>
      <c r="B12" s="5"/>
      <c r="C12" s="6"/>
      <c r="D12" s="6"/>
      <c r="G12" s="14"/>
      <c r="H12" s="14"/>
      <c r="I12" s="14"/>
    </row>
    <row r="13" spans="1:9" s="18" customFormat="1" ht="52.5" customHeight="1">
      <c r="A13" s="15"/>
      <c r="B13" s="15" t="s">
        <v>14</v>
      </c>
      <c r="C13" s="15" t="s">
        <v>1</v>
      </c>
      <c r="D13" s="16" t="s">
        <v>15</v>
      </c>
      <c r="E13" s="16" t="s">
        <v>19</v>
      </c>
      <c r="F13" s="16" t="s">
        <v>13</v>
      </c>
      <c r="G13" s="16" t="s">
        <v>54</v>
      </c>
      <c r="H13" s="16" t="s">
        <v>55</v>
      </c>
      <c r="I13" s="16" t="s">
        <v>56</v>
      </c>
    </row>
    <row r="14" spans="1:9" s="18" customFormat="1" ht="14.25" customHeight="1">
      <c r="A14" s="19"/>
      <c r="B14" s="17">
        <v>1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7</v>
      </c>
      <c r="I14" s="17">
        <v>7</v>
      </c>
    </row>
    <row r="15" spans="1:9" s="24" customFormat="1" ht="20.25" customHeight="1">
      <c r="A15" s="20"/>
      <c r="B15" s="27" t="s">
        <v>33</v>
      </c>
      <c r="C15" s="21"/>
      <c r="D15" s="21"/>
      <c r="E15" s="44"/>
      <c r="F15" s="44"/>
      <c r="G15" s="45">
        <f>+G16+G27+G29+G34+G36+G25</f>
        <v>10770.2</v>
      </c>
      <c r="H15" s="45">
        <f>+H16+H27+H29+H34+H36+H25</f>
        <v>10543</v>
      </c>
      <c r="I15" s="45">
        <f>+I16+I27+I29+I34+I36+I25</f>
        <v>10514</v>
      </c>
    </row>
    <row r="16" spans="1:9" s="1" customFormat="1" ht="21" customHeight="1">
      <c r="A16" s="25"/>
      <c r="B16" s="26" t="s">
        <v>0</v>
      </c>
      <c r="C16" s="44" t="s">
        <v>3</v>
      </c>
      <c r="D16" s="44"/>
      <c r="E16" s="44"/>
      <c r="F16" s="44"/>
      <c r="G16" s="45">
        <f>G17+G21+G23+G19</f>
        <v>4752.063</v>
      </c>
      <c r="H16" s="45">
        <f>H17+H21+H23+H19</f>
        <v>4803.3189999999995</v>
      </c>
      <c r="I16" s="45">
        <f>I17+I21+I23+I19</f>
        <v>4805.8189999999995</v>
      </c>
    </row>
    <row r="17" spans="1:9" s="1" customFormat="1" ht="31.5" customHeight="1">
      <c r="A17" s="28"/>
      <c r="B17" s="30" t="s">
        <v>38</v>
      </c>
      <c r="C17" s="46" t="s">
        <v>3</v>
      </c>
      <c r="D17" s="46" t="s">
        <v>7</v>
      </c>
      <c r="E17" s="46"/>
      <c r="F17" s="46"/>
      <c r="G17" s="47">
        <f>G18</f>
        <v>576.885</v>
      </c>
      <c r="H17" s="47">
        <f>H18</f>
        <v>576.885</v>
      </c>
      <c r="I17" s="47">
        <f>I18</f>
        <v>576.885</v>
      </c>
    </row>
    <row r="18" spans="1:9" s="1" customFormat="1" ht="30" customHeight="1">
      <c r="A18" s="28"/>
      <c r="B18" s="29" t="s">
        <v>37</v>
      </c>
      <c r="C18" s="48" t="s">
        <v>3</v>
      </c>
      <c r="D18" s="48" t="s">
        <v>7</v>
      </c>
      <c r="E18" s="48" t="s">
        <v>42</v>
      </c>
      <c r="F18" s="49" t="s">
        <v>41</v>
      </c>
      <c r="G18" s="50">
        <v>576.885</v>
      </c>
      <c r="H18" s="50">
        <v>576.885</v>
      </c>
      <c r="I18" s="50">
        <v>576.885</v>
      </c>
    </row>
    <row r="19" spans="1:9" s="1" customFormat="1" ht="31.5" customHeight="1">
      <c r="A19" s="28"/>
      <c r="B19" s="30" t="s">
        <v>38</v>
      </c>
      <c r="C19" s="46" t="s">
        <v>3</v>
      </c>
      <c r="D19" s="46" t="s">
        <v>6</v>
      </c>
      <c r="E19" s="46"/>
      <c r="F19" s="46"/>
      <c r="G19" s="47">
        <f>G20</f>
        <v>281.294</v>
      </c>
      <c r="H19" s="47">
        <f>H20</f>
        <v>281.294</v>
      </c>
      <c r="I19" s="47">
        <f>I20</f>
        <v>281.294</v>
      </c>
    </row>
    <row r="20" spans="1:9" s="1" customFormat="1" ht="30" customHeight="1">
      <c r="A20" s="28"/>
      <c r="B20" s="29" t="s">
        <v>63</v>
      </c>
      <c r="C20" s="48" t="s">
        <v>3</v>
      </c>
      <c r="D20" s="48" t="s">
        <v>6</v>
      </c>
      <c r="E20" s="48" t="s">
        <v>62</v>
      </c>
      <c r="F20" s="49" t="s">
        <v>41</v>
      </c>
      <c r="G20" s="50">
        <v>281.294</v>
      </c>
      <c r="H20" s="50">
        <v>281.294</v>
      </c>
      <c r="I20" s="50">
        <v>281.294</v>
      </c>
    </row>
    <row r="21" spans="1:9" s="1" customFormat="1" ht="31.5" customHeight="1">
      <c r="A21" s="28"/>
      <c r="B21" s="30" t="s">
        <v>38</v>
      </c>
      <c r="C21" s="46" t="s">
        <v>3</v>
      </c>
      <c r="D21" s="46" t="s">
        <v>8</v>
      </c>
      <c r="E21" s="46"/>
      <c r="F21" s="46"/>
      <c r="G21" s="47">
        <f>G22</f>
        <v>3793.884</v>
      </c>
      <c r="H21" s="47">
        <f>H22</f>
        <v>3842.64</v>
      </c>
      <c r="I21" s="47">
        <f>I22</f>
        <v>3842.64</v>
      </c>
    </row>
    <row r="22" spans="1:9" s="1" customFormat="1" ht="20.25" customHeight="1">
      <c r="A22" s="28"/>
      <c r="B22" s="29" t="s">
        <v>20</v>
      </c>
      <c r="C22" s="48" t="s">
        <v>3</v>
      </c>
      <c r="D22" s="48" t="s">
        <v>8</v>
      </c>
      <c r="E22" s="48" t="s">
        <v>43</v>
      </c>
      <c r="F22" s="49" t="s">
        <v>41</v>
      </c>
      <c r="G22" s="50">
        <v>3793.884</v>
      </c>
      <c r="H22" s="50">
        <v>3842.64</v>
      </c>
      <c r="I22" s="50">
        <v>3842.64</v>
      </c>
    </row>
    <row r="23" spans="1:9" s="1" customFormat="1" ht="20.25" customHeight="1">
      <c r="A23" s="28"/>
      <c r="B23" s="31" t="s">
        <v>21</v>
      </c>
      <c r="C23" s="46" t="s">
        <v>3</v>
      </c>
      <c r="D23" s="46" t="s">
        <v>16</v>
      </c>
      <c r="E23" s="46"/>
      <c r="F23" s="46"/>
      <c r="G23" s="47">
        <f>G24</f>
        <v>100</v>
      </c>
      <c r="H23" s="47">
        <f>H24</f>
        <v>102.49999999999999</v>
      </c>
      <c r="I23" s="47">
        <f>I24</f>
        <v>105</v>
      </c>
    </row>
    <row r="24" spans="1:9" s="38" customFormat="1" ht="30.75" customHeight="1">
      <c r="A24" s="32"/>
      <c r="B24" s="33" t="s">
        <v>35</v>
      </c>
      <c r="C24" s="44" t="s">
        <v>3</v>
      </c>
      <c r="D24" s="44" t="s">
        <v>16</v>
      </c>
      <c r="E24" s="51" t="s">
        <v>44</v>
      </c>
      <c r="F24" s="52" t="s">
        <v>41</v>
      </c>
      <c r="G24" s="50">
        <v>100</v>
      </c>
      <c r="H24" s="50">
        <f>G24*1.025</f>
        <v>102.49999999999999</v>
      </c>
      <c r="I24" s="50">
        <f>G24*1.05</f>
        <v>105</v>
      </c>
    </row>
    <row r="25" spans="1:9" s="1" customFormat="1" ht="20.25" customHeight="1">
      <c r="A25" s="28"/>
      <c r="B25" s="31" t="s">
        <v>22</v>
      </c>
      <c r="C25" s="46" t="s">
        <v>6</v>
      </c>
      <c r="D25" s="46" t="s">
        <v>8</v>
      </c>
      <c r="E25" s="46"/>
      <c r="F25" s="46"/>
      <c r="G25" s="47">
        <f>SUM(G26:G26)</f>
        <v>250</v>
      </c>
      <c r="H25" s="47">
        <f>SUM(H26:H26)</f>
        <v>250</v>
      </c>
      <c r="I25" s="47">
        <f>SUM(I26:I26)</f>
        <v>250</v>
      </c>
    </row>
    <row r="26" spans="1:9" s="1" customFormat="1" ht="31.5" customHeight="1">
      <c r="A26" s="28"/>
      <c r="B26" s="29" t="s">
        <v>29</v>
      </c>
      <c r="C26" s="48" t="s">
        <v>6</v>
      </c>
      <c r="D26" s="48" t="s">
        <v>8</v>
      </c>
      <c r="E26" s="48" t="s">
        <v>45</v>
      </c>
      <c r="F26" s="49" t="s">
        <v>41</v>
      </c>
      <c r="G26" s="50">
        <v>250</v>
      </c>
      <c r="H26" s="50">
        <v>250</v>
      </c>
      <c r="I26" s="50">
        <v>250</v>
      </c>
    </row>
    <row r="27" spans="1:9" s="1" customFormat="1" ht="20.25" customHeight="1">
      <c r="A27" s="25"/>
      <c r="B27" s="37" t="s">
        <v>30</v>
      </c>
      <c r="C27" s="46" t="s">
        <v>7</v>
      </c>
      <c r="D27" s="46" t="s">
        <v>6</v>
      </c>
      <c r="E27" s="46"/>
      <c r="F27" s="46"/>
      <c r="G27" s="47">
        <f>G28</f>
        <v>222</v>
      </c>
      <c r="H27" s="47">
        <f>H28</f>
        <v>222</v>
      </c>
      <c r="I27" s="47">
        <f>I28</f>
        <v>222</v>
      </c>
    </row>
    <row r="28" spans="1:9" s="1" customFormat="1" ht="28.5" customHeight="1">
      <c r="A28" s="35"/>
      <c r="B28" s="36" t="s">
        <v>25</v>
      </c>
      <c r="C28" s="48" t="s">
        <v>7</v>
      </c>
      <c r="D28" s="48" t="s">
        <v>6</v>
      </c>
      <c r="E28" s="53" t="s">
        <v>46</v>
      </c>
      <c r="F28" s="48" t="s">
        <v>41</v>
      </c>
      <c r="G28" s="50">
        <v>222</v>
      </c>
      <c r="H28" s="50">
        <v>222</v>
      </c>
      <c r="I28" s="50">
        <v>222</v>
      </c>
    </row>
    <row r="29" spans="1:9" s="1" customFormat="1" ht="20.25" customHeight="1">
      <c r="A29" s="28"/>
      <c r="B29" s="31" t="s">
        <v>24</v>
      </c>
      <c r="C29" s="46" t="s">
        <v>9</v>
      </c>
      <c r="D29" s="46" t="s">
        <v>10</v>
      </c>
      <c r="E29" s="46" t="s">
        <v>17</v>
      </c>
      <c r="F29" s="46"/>
      <c r="G29" s="47">
        <f>SUM(G30:G33)</f>
        <v>4876.137000000001</v>
      </c>
      <c r="H29" s="47">
        <f>SUM(H30:H33)</f>
        <v>4580.9310000000005</v>
      </c>
      <c r="I29" s="47">
        <f>SUM(I30:I33)</f>
        <v>4532.6810000000005</v>
      </c>
    </row>
    <row r="30" spans="1:9" s="1" customFormat="1" ht="20.25" customHeight="1">
      <c r="A30" s="28"/>
      <c r="B30" s="33" t="s">
        <v>34</v>
      </c>
      <c r="C30" s="48" t="s">
        <v>9</v>
      </c>
      <c r="D30" s="48" t="s">
        <v>7</v>
      </c>
      <c r="E30" s="48" t="s">
        <v>47</v>
      </c>
      <c r="F30" s="49" t="s">
        <v>41</v>
      </c>
      <c r="G30" s="50">
        <v>400</v>
      </c>
      <c r="H30" s="50">
        <v>600</v>
      </c>
      <c r="I30" s="50">
        <v>600</v>
      </c>
    </row>
    <row r="31" spans="1:9" s="1" customFormat="1" ht="20.25" customHeight="1">
      <c r="A31" s="28"/>
      <c r="B31" s="33" t="s">
        <v>28</v>
      </c>
      <c r="C31" s="48" t="s">
        <v>9</v>
      </c>
      <c r="D31" s="48" t="s">
        <v>6</v>
      </c>
      <c r="E31" s="48" t="s">
        <v>48</v>
      </c>
      <c r="F31" s="49" t="s">
        <v>41</v>
      </c>
      <c r="G31" s="50">
        <v>1600</v>
      </c>
      <c r="H31" s="50">
        <v>1500</v>
      </c>
      <c r="I31" s="50">
        <v>1500</v>
      </c>
    </row>
    <row r="32" spans="1:9" s="1" customFormat="1" ht="20.25" customHeight="1">
      <c r="A32" s="28"/>
      <c r="B32" s="33" t="s">
        <v>28</v>
      </c>
      <c r="C32" s="48" t="s">
        <v>9</v>
      </c>
      <c r="D32" s="48" t="s">
        <v>6</v>
      </c>
      <c r="E32" s="48" t="s">
        <v>49</v>
      </c>
      <c r="F32" s="49" t="s">
        <v>41</v>
      </c>
      <c r="G32" s="50">
        <v>81.137</v>
      </c>
      <c r="H32" s="50">
        <v>268.36</v>
      </c>
      <c r="I32" s="50">
        <v>268.36</v>
      </c>
    </row>
    <row r="33" spans="1:9" s="1" customFormat="1" ht="20.25" customHeight="1">
      <c r="A33" s="28"/>
      <c r="B33" s="33" t="s">
        <v>28</v>
      </c>
      <c r="C33" s="48" t="s">
        <v>9</v>
      </c>
      <c r="D33" s="48" t="s">
        <v>6</v>
      </c>
      <c r="E33" s="48" t="s">
        <v>50</v>
      </c>
      <c r="F33" s="49" t="s">
        <v>41</v>
      </c>
      <c r="G33" s="50">
        <v>2795</v>
      </c>
      <c r="H33" s="50">
        <v>2212.571</v>
      </c>
      <c r="I33" s="50">
        <v>2164.321</v>
      </c>
    </row>
    <row r="34" spans="1:9" s="34" customFormat="1" ht="20.25" customHeight="1">
      <c r="A34" s="32"/>
      <c r="B34" s="31" t="s">
        <v>27</v>
      </c>
      <c r="C34" s="44" t="s">
        <v>11</v>
      </c>
      <c r="D34" s="44" t="s">
        <v>3</v>
      </c>
      <c r="E34" s="44"/>
      <c r="F34" s="44"/>
      <c r="G34" s="45">
        <f>G35</f>
        <v>570</v>
      </c>
      <c r="H34" s="45">
        <f>H35</f>
        <v>584.25</v>
      </c>
      <c r="I34" s="45">
        <f>I35</f>
        <v>598.5</v>
      </c>
    </row>
    <row r="35" spans="1:9" s="34" customFormat="1" ht="26.25" customHeight="1">
      <c r="A35" s="28"/>
      <c r="B35" s="29" t="s">
        <v>23</v>
      </c>
      <c r="C35" s="48" t="s">
        <v>11</v>
      </c>
      <c r="D35" s="48" t="s">
        <v>3</v>
      </c>
      <c r="E35" s="48" t="s">
        <v>51</v>
      </c>
      <c r="F35" s="49" t="s">
        <v>41</v>
      </c>
      <c r="G35" s="50">
        <v>570</v>
      </c>
      <c r="H35" s="50">
        <f>G35*1.025</f>
        <v>584.25</v>
      </c>
      <c r="I35" s="50">
        <f>G35*1.05</f>
        <v>598.5</v>
      </c>
    </row>
    <row r="36" spans="1:9" s="1" customFormat="1" ht="28.5" customHeight="1">
      <c r="A36" s="25"/>
      <c r="B36" s="31" t="s">
        <v>4</v>
      </c>
      <c r="C36" s="46" t="s">
        <v>16</v>
      </c>
      <c r="D36" s="46" t="s">
        <v>3</v>
      </c>
      <c r="E36" s="46"/>
      <c r="F36" s="46"/>
      <c r="G36" s="47">
        <f>SUM(G37:G37)</f>
        <v>100</v>
      </c>
      <c r="H36" s="47">
        <f>SUM(H37:H37)</f>
        <v>102.49999999999999</v>
      </c>
      <c r="I36" s="47">
        <f>SUM(I37:I37)</f>
        <v>105</v>
      </c>
    </row>
    <row r="37" spans="1:9" s="1" customFormat="1" ht="37.5" customHeight="1">
      <c r="A37" s="35"/>
      <c r="B37" s="33" t="s">
        <v>26</v>
      </c>
      <c r="C37" s="48" t="s">
        <v>16</v>
      </c>
      <c r="D37" s="48" t="s">
        <v>3</v>
      </c>
      <c r="E37" s="48" t="s">
        <v>52</v>
      </c>
      <c r="F37" s="48" t="s">
        <v>41</v>
      </c>
      <c r="G37" s="50">
        <v>100</v>
      </c>
      <c r="H37" s="50">
        <f>G37*1.025</f>
        <v>102.49999999999999</v>
      </c>
      <c r="I37" s="50">
        <f>G37*1.05</f>
        <v>105</v>
      </c>
    </row>
    <row r="38" spans="2:9" ht="12.75">
      <c r="B38" s="8"/>
      <c r="C38" s="8"/>
      <c r="D38" s="8"/>
      <c r="E38" s="8"/>
      <c r="F38" s="8"/>
      <c r="G38" s="8"/>
      <c r="H38" s="8"/>
      <c r="I38" s="8"/>
    </row>
    <row r="39" spans="2:9" ht="12.75">
      <c r="B39" s="8"/>
      <c r="C39" s="8"/>
      <c r="D39" s="8"/>
      <c r="E39" s="8"/>
      <c r="F39" s="8"/>
      <c r="G39" s="8"/>
      <c r="H39" s="8"/>
      <c r="I39" s="8"/>
    </row>
    <row r="40" spans="2:9" ht="12.75">
      <c r="B40" s="8"/>
      <c r="C40" s="8"/>
      <c r="D40" s="8"/>
      <c r="E40" s="8"/>
      <c r="F40" s="8"/>
      <c r="G40" s="8"/>
      <c r="H40" s="8"/>
      <c r="I40" s="8"/>
    </row>
    <row r="41" spans="2:9" ht="12.75">
      <c r="B41" s="8"/>
      <c r="C41" s="8"/>
      <c r="D41" s="8"/>
      <c r="E41" s="8"/>
      <c r="F41" s="8"/>
      <c r="G41" s="8"/>
      <c r="H41" s="8"/>
      <c r="I41" s="8"/>
    </row>
    <row r="42" spans="2:9" ht="12.75">
      <c r="B42" s="8"/>
      <c r="C42" s="8"/>
      <c r="D42" s="8"/>
      <c r="E42" s="8"/>
      <c r="F42" s="8"/>
      <c r="G42" s="8"/>
      <c r="H42" s="8"/>
      <c r="I42" s="8"/>
    </row>
    <row r="43" spans="2:9" ht="12.75">
      <c r="B43" s="8"/>
      <c r="C43" s="8"/>
      <c r="D43" s="8"/>
      <c r="E43" s="8"/>
      <c r="F43" s="8"/>
      <c r="G43" s="8"/>
      <c r="H43" s="8"/>
      <c r="I43" s="8"/>
    </row>
    <row r="44" spans="2:9" ht="12.75">
      <c r="B44" s="8"/>
      <c r="C44" s="8"/>
      <c r="D44" s="8"/>
      <c r="E44" s="8"/>
      <c r="F44" s="8"/>
      <c r="G44" s="8"/>
      <c r="H44" s="8"/>
      <c r="I44" s="8"/>
    </row>
    <row r="45" spans="2:9" ht="12.75">
      <c r="B45" s="8"/>
      <c r="C45" s="8"/>
      <c r="D45" s="8"/>
      <c r="E45" s="8"/>
      <c r="F45" s="8"/>
      <c r="G45" s="8"/>
      <c r="H45" s="8"/>
      <c r="I45" s="8"/>
    </row>
    <row r="46" spans="2:9" ht="12.75">
      <c r="B46" s="8"/>
      <c r="C46" s="8"/>
      <c r="D46" s="8"/>
      <c r="E46" s="8"/>
      <c r="F46" s="8"/>
      <c r="G46" s="8"/>
      <c r="H46" s="8"/>
      <c r="I46" s="8"/>
    </row>
    <row r="47" spans="2:9" ht="12.75">
      <c r="B47" s="8"/>
      <c r="C47" s="8"/>
      <c r="D47" s="8"/>
      <c r="E47" s="8"/>
      <c r="F47" s="8"/>
      <c r="G47" s="8"/>
      <c r="H47" s="8"/>
      <c r="I47" s="8"/>
    </row>
    <row r="48" spans="2:9" ht="12.75">
      <c r="B48" s="8"/>
      <c r="C48" s="8"/>
      <c r="D48" s="8"/>
      <c r="E48" s="8"/>
      <c r="F48" s="8"/>
      <c r="G48" s="8"/>
      <c r="H48" s="8"/>
      <c r="I48" s="8"/>
    </row>
    <row r="49" spans="2:9" ht="12.75">
      <c r="B49" s="8"/>
      <c r="C49" s="8"/>
      <c r="D49" s="8"/>
      <c r="E49" s="8"/>
      <c r="F49" s="8"/>
      <c r="G49" s="8"/>
      <c r="H49" s="8"/>
      <c r="I49" s="8"/>
    </row>
    <row r="50" spans="2:9" ht="12.75">
      <c r="B50" s="8"/>
      <c r="C50" s="8"/>
      <c r="D50" s="8"/>
      <c r="E50" s="8"/>
      <c r="F50" s="8"/>
      <c r="G50" s="8"/>
      <c r="H50" s="8"/>
      <c r="I50" s="8"/>
    </row>
    <row r="51" spans="2:9" ht="12.75">
      <c r="B51" s="8"/>
      <c r="C51" s="8"/>
      <c r="D51" s="8"/>
      <c r="E51" s="8"/>
      <c r="F51" s="8"/>
      <c r="G51" s="8"/>
      <c r="H51" s="8"/>
      <c r="I51" s="8"/>
    </row>
    <row r="52" spans="2:9" ht="12.75">
      <c r="B52" s="8"/>
      <c r="C52" s="8"/>
      <c r="D52" s="8"/>
      <c r="E52" s="8"/>
      <c r="F52" s="8"/>
      <c r="G52" s="8"/>
      <c r="H52" s="8"/>
      <c r="I52" s="8"/>
    </row>
    <row r="53" spans="2:9" ht="12.75">
      <c r="B53" s="8"/>
      <c r="C53" s="8"/>
      <c r="D53" s="8"/>
      <c r="E53" s="8"/>
      <c r="F53" s="8"/>
      <c r="G53" s="8"/>
      <c r="H53" s="8"/>
      <c r="I53" s="8"/>
    </row>
    <row r="54" spans="2:9" ht="12.75">
      <c r="B54" s="8"/>
      <c r="C54" s="8"/>
      <c r="D54" s="8"/>
      <c r="E54" s="8"/>
      <c r="F54" s="8"/>
      <c r="G54" s="8"/>
      <c r="H54" s="8"/>
      <c r="I54" s="8"/>
    </row>
    <row r="55" spans="2:9" ht="12.75">
      <c r="B55" s="8"/>
      <c r="C55" s="8"/>
      <c r="D55" s="8"/>
      <c r="E55" s="8"/>
      <c r="F55" s="8"/>
      <c r="G55" s="8"/>
      <c r="H55" s="8"/>
      <c r="I55" s="8"/>
    </row>
    <row r="56" spans="2:9" ht="12.75">
      <c r="B56" s="8"/>
      <c r="C56" s="8"/>
      <c r="D56" s="8"/>
      <c r="E56" s="8"/>
      <c r="F56" s="8"/>
      <c r="G56" s="8"/>
      <c r="H56" s="8"/>
      <c r="I56" s="8"/>
    </row>
    <row r="57" spans="2:9" ht="12.75">
      <c r="B57" s="8"/>
      <c r="C57" s="8"/>
      <c r="D57" s="8"/>
      <c r="E57" s="8"/>
      <c r="F57" s="8"/>
      <c r="G57" s="8"/>
      <c r="H57" s="8"/>
      <c r="I57" s="8"/>
    </row>
    <row r="58" spans="2:9" ht="12.75">
      <c r="B58" s="8"/>
      <c r="C58" s="8"/>
      <c r="D58" s="8"/>
      <c r="E58" s="8"/>
      <c r="F58" s="8"/>
      <c r="G58" s="8"/>
      <c r="H58" s="8"/>
      <c r="I58" s="8"/>
    </row>
    <row r="59" spans="2:9" ht="12.75">
      <c r="B59" s="8"/>
      <c r="C59" s="8"/>
      <c r="D59" s="8"/>
      <c r="E59" s="8"/>
      <c r="F59" s="8"/>
      <c r="G59" s="8"/>
      <c r="H59" s="8"/>
      <c r="I59" s="8"/>
    </row>
    <row r="60" spans="2:9" ht="12.75">
      <c r="B60" s="8"/>
      <c r="C60" s="8"/>
      <c r="D60" s="8"/>
      <c r="E60" s="8"/>
      <c r="F60" s="8"/>
      <c r="G60" s="8"/>
      <c r="H60" s="8"/>
      <c r="I60" s="8"/>
    </row>
    <row r="61" spans="2:9" ht="12.75">
      <c r="B61" s="8"/>
      <c r="C61" s="8"/>
      <c r="D61" s="8"/>
      <c r="E61" s="8"/>
      <c r="F61" s="8"/>
      <c r="G61" s="8"/>
      <c r="H61" s="8"/>
      <c r="I61" s="8"/>
    </row>
    <row r="62" spans="2:9" ht="12.75">
      <c r="B62" s="8"/>
      <c r="C62" s="8"/>
      <c r="D62" s="8"/>
      <c r="E62" s="8"/>
      <c r="F62" s="8"/>
      <c r="G62" s="8"/>
      <c r="H62" s="8"/>
      <c r="I62" s="8"/>
    </row>
    <row r="63" spans="2:9" ht="12.75">
      <c r="B63" s="8"/>
      <c r="C63" s="8"/>
      <c r="D63" s="8"/>
      <c r="E63" s="8"/>
      <c r="F63" s="8"/>
      <c r="G63" s="8"/>
      <c r="H63" s="8"/>
      <c r="I63" s="8"/>
    </row>
    <row r="64" spans="2:9" ht="12.75">
      <c r="B64" s="8"/>
      <c r="C64" s="8"/>
      <c r="D64" s="8"/>
      <c r="E64" s="8"/>
      <c r="F64" s="8"/>
      <c r="G64" s="8"/>
      <c r="H64" s="8"/>
      <c r="I64" s="8"/>
    </row>
    <row r="65" spans="2:9" ht="12.75">
      <c r="B65" s="8"/>
      <c r="C65" s="8"/>
      <c r="D65" s="8"/>
      <c r="E65" s="8"/>
      <c r="F65" s="8"/>
      <c r="G65" s="8"/>
      <c r="H65" s="8"/>
      <c r="I65" s="8"/>
    </row>
    <row r="66" spans="2:9" ht="12.75">
      <c r="B66" s="8"/>
      <c r="C66" s="8"/>
      <c r="D66" s="8"/>
      <c r="E66" s="8"/>
      <c r="F66" s="8"/>
      <c r="G66" s="8"/>
      <c r="H66" s="8"/>
      <c r="I66" s="8"/>
    </row>
    <row r="67" spans="2:9" ht="12.75">
      <c r="B67" s="8"/>
      <c r="C67" s="8"/>
      <c r="D67" s="8"/>
      <c r="E67" s="8"/>
      <c r="F67" s="8"/>
      <c r="G67" s="8"/>
      <c r="H67" s="8"/>
      <c r="I67" s="8"/>
    </row>
    <row r="68" spans="2:9" ht="12.75">
      <c r="B68" s="8"/>
      <c r="C68" s="8"/>
      <c r="D68" s="8"/>
      <c r="E68" s="8"/>
      <c r="F68" s="8"/>
      <c r="G68" s="8"/>
      <c r="H68" s="8"/>
      <c r="I68" s="8"/>
    </row>
    <row r="69" spans="2:9" ht="12.75">
      <c r="B69" s="8"/>
      <c r="C69" s="8"/>
      <c r="D69" s="8"/>
      <c r="E69" s="8"/>
      <c r="F69" s="8"/>
      <c r="G69" s="8"/>
      <c r="H69" s="8"/>
      <c r="I69" s="8"/>
    </row>
    <row r="70" spans="2:9" ht="12.75">
      <c r="B70" s="8"/>
      <c r="C70" s="8"/>
      <c r="D70" s="8"/>
      <c r="E70" s="8"/>
      <c r="F70" s="8"/>
      <c r="G70" s="8"/>
      <c r="H70" s="8"/>
      <c r="I70" s="8"/>
    </row>
    <row r="71" spans="2:9" ht="12.75">
      <c r="B71" s="8"/>
      <c r="C71" s="8"/>
      <c r="D71" s="8"/>
      <c r="E71" s="8"/>
      <c r="F71" s="8"/>
      <c r="G71" s="8"/>
      <c r="H71" s="8"/>
      <c r="I71" s="8"/>
    </row>
    <row r="72" spans="2:9" ht="12.75">
      <c r="B72" s="8"/>
      <c r="C72" s="8"/>
      <c r="D72" s="8"/>
      <c r="E72" s="8"/>
      <c r="F72" s="8"/>
      <c r="G72" s="8"/>
      <c r="H72" s="8"/>
      <c r="I72" s="8"/>
    </row>
    <row r="73" spans="2:9" ht="12.75">
      <c r="B73" s="8"/>
      <c r="C73" s="8"/>
      <c r="D73" s="8"/>
      <c r="E73" s="8"/>
      <c r="F73" s="8"/>
      <c r="G73" s="8"/>
      <c r="H73" s="8"/>
      <c r="I73" s="8"/>
    </row>
    <row r="74" spans="2:9" ht="12.75">
      <c r="B74" s="8"/>
      <c r="C74" s="8"/>
      <c r="D74" s="8"/>
      <c r="E74" s="8"/>
      <c r="F74" s="8"/>
      <c r="G74" s="8"/>
      <c r="H74" s="8"/>
      <c r="I74" s="8"/>
    </row>
    <row r="75" spans="2:9" ht="12.75">
      <c r="B75" s="8"/>
      <c r="C75" s="8"/>
      <c r="D75" s="8"/>
      <c r="E75" s="8"/>
      <c r="F75" s="8"/>
      <c r="G75" s="8"/>
      <c r="H75" s="8"/>
      <c r="I75" s="8"/>
    </row>
    <row r="76" spans="2:9" ht="12.75">
      <c r="B76" s="8"/>
      <c r="C76" s="8"/>
      <c r="D76" s="8"/>
      <c r="E76" s="8"/>
      <c r="F76" s="8"/>
      <c r="G76" s="8"/>
      <c r="H76" s="8"/>
      <c r="I76" s="8"/>
    </row>
    <row r="77" spans="2:9" ht="12.75">
      <c r="B77" s="8"/>
      <c r="C77" s="8"/>
      <c r="D77" s="8"/>
      <c r="E77" s="8"/>
      <c r="F77" s="8"/>
      <c r="G77" s="8"/>
      <c r="H77" s="8"/>
      <c r="I77" s="8"/>
    </row>
    <row r="78" spans="2:9" ht="12.75">
      <c r="B78" s="8"/>
      <c r="C78" s="8"/>
      <c r="D78" s="8"/>
      <c r="E78" s="8"/>
      <c r="F78" s="8"/>
      <c r="G78" s="8"/>
      <c r="H78" s="8"/>
      <c r="I78" s="8"/>
    </row>
    <row r="79" spans="2:9" ht="12.75">
      <c r="B79" s="8"/>
      <c r="C79" s="8"/>
      <c r="D79" s="8"/>
      <c r="E79" s="8"/>
      <c r="F79" s="8"/>
      <c r="G79" s="8"/>
      <c r="H79" s="8"/>
      <c r="I79" s="8"/>
    </row>
    <row r="80" spans="2:9" ht="12.75">
      <c r="B80" s="8"/>
      <c r="C80" s="8"/>
      <c r="D80" s="8"/>
      <c r="E80" s="8"/>
      <c r="F80" s="8"/>
      <c r="G80" s="8"/>
      <c r="H80" s="8"/>
      <c r="I80" s="8"/>
    </row>
    <row r="81" spans="2:9" ht="12.75">
      <c r="B81" s="8"/>
      <c r="C81" s="8"/>
      <c r="D81" s="8"/>
      <c r="E81" s="8"/>
      <c r="F81" s="8"/>
      <c r="G81" s="8"/>
      <c r="H81" s="8"/>
      <c r="I81" s="8"/>
    </row>
    <row r="82" spans="2:9" ht="12.75">
      <c r="B82" s="8"/>
      <c r="C82" s="8"/>
      <c r="D82" s="8"/>
      <c r="E82" s="8"/>
      <c r="F82" s="8"/>
      <c r="G82" s="8"/>
      <c r="H82" s="8"/>
      <c r="I82" s="8"/>
    </row>
    <row r="83" spans="2:9" ht="12.75">
      <c r="B83" s="8"/>
      <c r="C83" s="8"/>
      <c r="D83" s="8"/>
      <c r="E83" s="8"/>
      <c r="F83" s="8"/>
      <c r="G83" s="8"/>
      <c r="H83" s="8"/>
      <c r="I83" s="8"/>
    </row>
    <row r="84" spans="2:9" ht="12.75">
      <c r="B84" s="8"/>
      <c r="C84" s="8"/>
      <c r="D84" s="8"/>
      <c r="E84" s="8"/>
      <c r="F84" s="8"/>
      <c r="G84" s="8"/>
      <c r="H84" s="8"/>
      <c r="I84" s="8"/>
    </row>
    <row r="85" spans="2:9" ht="12.75">
      <c r="B85" s="8"/>
      <c r="C85" s="8"/>
      <c r="D85" s="8"/>
      <c r="E85" s="8"/>
      <c r="F85" s="8"/>
      <c r="G85" s="8"/>
      <c r="H85" s="8"/>
      <c r="I85" s="8"/>
    </row>
    <row r="86" spans="2:9" ht="12.75">
      <c r="B86" s="8"/>
      <c r="C86" s="8"/>
      <c r="D86" s="8"/>
      <c r="E86" s="8"/>
      <c r="F86" s="8"/>
      <c r="G86" s="8"/>
      <c r="H86" s="8"/>
      <c r="I86" s="8"/>
    </row>
    <row r="87" spans="2:9" ht="12.75">
      <c r="B87" s="8"/>
      <c r="C87" s="8"/>
      <c r="D87" s="8"/>
      <c r="E87" s="8"/>
      <c r="F87" s="8"/>
      <c r="G87" s="8"/>
      <c r="H87" s="8"/>
      <c r="I87" s="8"/>
    </row>
    <row r="88" spans="2:9" ht="12.75">
      <c r="B88" s="8"/>
      <c r="C88" s="8"/>
      <c r="D88" s="8"/>
      <c r="E88" s="8"/>
      <c r="F88" s="8"/>
      <c r="G88" s="8"/>
      <c r="H88" s="8"/>
      <c r="I88" s="8"/>
    </row>
    <row r="89" spans="2:9" ht="12.75">
      <c r="B89" s="8"/>
      <c r="C89" s="8"/>
      <c r="D89" s="8"/>
      <c r="E89" s="8"/>
      <c r="F89" s="8"/>
      <c r="G89" s="8"/>
      <c r="H89" s="8"/>
      <c r="I89" s="8"/>
    </row>
    <row r="90" spans="2:9" ht="12.75">
      <c r="B90" s="8"/>
      <c r="C90" s="8"/>
      <c r="D90" s="8"/>
      <c r="E90" s="8"/>
      <c r="F90" s="8"/>
      <c r="G90" s="8"/>
      <c r="H90" s="8"/>
      <c r="I90" s="8"/>
    </row>
    <row r="91" spans="2:9" ht="12.75">
      <c r="B91" s="8"/>
      <c r="C91" s="8"/>
      <c r="D91" s="8"/>
      <c r="E91" s="8"/>
      <c r="F91" s="8"/>
      <c r="G91" s="8"/>
      <c r="H91" s="8"/>
      <c r="I91" s="8"/>
    </row>
  </sheetData>
  <sheetProtection/>
  <mergeCells count="4">
    <mergeCell ref="E8:G8"/>
    <mergeCell ref="A9:G9"/>
    <mergeCell ref="A10:G10"/>
    <mergeCell ref="A11:G11"/>
  </mergeCells>
  <printOptions horizontalCentered="1"/>
  <pageMargins left="0.5905511811023623" right="0.1968503937007874" top="0.2755905511811024" bottom="0.2755905511811024" header="0.1968503937007874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Ильмиямин</cp:lastModifiedBy>
  <cp:lastPrinted>2017-02-07T04:31:24Z</cp:lastPrinted>
  <dcterms:created xsi:type="dcterms:W3CDTF">2006-01-23T21:55:43Z</dcterms:created>
  <dcterms:modified xsi:type="dcterms:W3CDTF">2017-02-07T04:37:39Z</dcterms:modified>
  <cp:category/>
  <cp:version/>
  <cp:contentType/>
  <cp:contentStatus/>
</cp:coreProperties>
</file>