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activeTab="0"/>
  </bookViews>
  <sheets>
    <sheet name="апрель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<sst xmlns="http://schemas.openxmlformats.org/spreadsheetml/2006/main" count="33" uniqueCount="32">
  <si>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 xml:space="preserve">  </t>
  </si>
  <si>
    <t>сельсовет «Алходжакентский»</t>
  </si>
  <si>
    <t>село Башлыкент</t>
  </si>
  <si>
    <t>село Герга</t>
  </si>
  <si>
    <t>село Джаванкент</t>
  </si>
  <si>
    <t>село Дружба</t>
  </si>
  <si>
    <t>село Капкайкент</t>
  </si>
  <si>
    <t>село Каранайаул</t>
  </si>
  <si>
    <t>сельсовет «Каякентский»</t>
  </si>
  <si>
    <t>сельсовет «Нововикринский»</t>
  </si>
  <si>
    <t>сельсовет «Новокаякентский»</t>
  </si>
  <si>
    <t>село Первомайское</t>
  </si>
  <si>
    <t>сельсовет«Сагаси-Дейбукский»</t>
  </si>
  <si>
    <t>село Усемикент</t>
  </si>
  <si>
    <t>село Утамыш</t>
  </si>
  <si>
    <t>№/№</t>
  </si>
  <si>
    <t>Тыс. руб</t>
  </si>
  <si>
    <r>
      <t xml:space="preserve">          </t>
    </r>
    <r>
      <rPr>
        <b/>
        <sz val="12"/>
        <rFont val="Times New Roman"/>
        <family val="1"/>
      </rPr>
      <t>ИТОГО:</t>
    </r>
  </si>
  <si>
    <t>поддержки поселений на 2014 год</t>
  </si>
  <si>
    <t xml:space="preserve">поселений из районного фонда финансовой </t>
  </si>
  <si>
    <t>и на плановый период 2015-2016 гг</t>
  </si>
  <si>
    <t>Наименование</t>
  </si>
  <si>
    <t>Численность</t>
  </si>
  <si>
    <t xml:space="preserve"> к  решению Собрания   депутатов района</t>
  </si>
  <si>
    <t>на 2014 год и на плановый период 2015 и 2016 годов"</t>
  </si>
  <si>
    <t xml:space="preserve"> " О бюджете муниципального района  « Каякентский район»</t>
  </si>
  <si>
    <t>( в редакции решения Собрания депутатов "О внесении изменений в</t>
  </si>
  <si>
    <t>на 2014год и 2015 и 2016 годов)</t>
  </si>
  <si>
    <t>в решение Собрания " О бюджете муниципального района "Каякентский район"</t>
  </si>
  <si>
    <t>поправка</t>
  </si>
  <si>
    <t xml:space="preserve">сумма </t>
  </si>
  <si>
    <t xml:space="preserve">Распределение дотации на выравнивание бюджетной обеспеченности 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</si>
</sst>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[Red]\-#,##0\ "/>
    <numFmt numFmtId="177" formatCode="0.0"/>
  </numFmts>
  <fonts count="54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 indent="8"/>
    </xf>
    <xf numFmtId="0" fontId="0" fillId="0" borderId="0" xfId="0" applyFont="1" applyAlignment="1">
      <alignment horizontal="left"/>
    </xf>
    <xf numFmtId="49" fontId="6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2" fillId="0" borderId="0" xfId="0" applyFont="1" applyAlignment="1">
      <alignment vertical="justify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7" fontId="0" fillId="0" borderId="0" xfId="0" applyNumberFormat="1" applyAlignment="1">
      <alignment/>
    </xf>
    <xf numFmtId="177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6" fillId="0" borderId="0" xfId="0" applyFont="1" applyAlignment="1">
      <alignment/>
    </xf>
    <xf numFmtId="177" fontId="6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11" xfId="0" applyFont="1" applyFill="1" applyBorder="1" applyAlignment="1">
      <alignment horizontal="center" wrapText="1"/>
    </xf>
    <xf numFmtId="1" fontId="12" fillId="0" borderId="10" xfId="0" applyNumberFormat="1" applyFont="1" applyBorder="1" applyAlignment="1">
      <alignment horizontal="center" wrapText="1"/>
    </xf>
    <xf numFmtId="1" fontId="10" fillId="0" borderId="10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13" fillId="0" borderId="1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PageLayoutView="0" workbookViewId="0" topLeftCell="A1">
      <selection activeCell="A9" sqref="A9:I11"/>
    </sheetView>
  </sheetViews>
  <sheetFormatPr defaultColWidth="9.00390625" defaultRowHeight="12.75"/>
  <cols>
    <col min="1" max="1" width="8.125" style="0" customWidth="1"/>
    <col min="2" max="2" width="12.625" style="16" hidden="1" customWidth="1"/>
    <col min="3" max="3" width="45.00390625" style="0" customWidth="1"/>
    <col min="4" max="4" width="19.75390625" style="16" customWidth="1"/>
    <col min="5" max="5" width="19.75390625" style="0" customWidth="1"/>
    <col min="6" max="7" width="12.625" style="0" hidden="1" customWidth="1"/>
    <col min="8" max="8" width="8.25390625" style="0" customWidth="1"/>
    <col min="9" max="9" width="10.625" style="0" customWidth="1"/>
    <col min="10" max="22" width="8.25390625" style="0" customWidth="1"/>
    <col min="23" max="23" width="9.375" style="0" customWidth="1"/>
  </cols>
  <sheetData>
    <row r="1" spans="1:23" ht="12.75" customHeight="1">
      <c r="A1" s="20"/>
      <c r="B1" s="21"/>
      <c r="C1" s="20"/>
      <c r="D1" s="21"/>
      <c r="E1" s="3"/>
      <c r="F1" s="41"/>
      <c r="G1" s="41"/>
      <c r="H1" s="41"/>
      <c r="R1" s="12"/>
      <c r="S1" s="10"/>
      <c r="T1" s="2"/>
      <c r="U1" s="2"/>
      <c r="V1" s="2"/>
      <c r="W1" s="13"/>
    </row>
    <row r="2" spans="1:24" ht="14.25" customHeight="1">
      <c r="A2" s="20"/>
      <c r="B2" s="21"/>
      <c r="C2" s="20"/>
      <c r="D2" s="42" t="s">
        <v>23</v>
      </c>
      <c r="E2" s="42"/>
      <c r="F2" s="42"/>
      <c r="G2" s="42"/>
      <c r="H2" s="42"/>
      <c r="I2" s="39"/>
      <c r="J2" s="39"/>
      <c r="K2" s="39"/>
      <c r="Q2" s="43"/>
      <c r="R2" s="43"/>
      <c r="S2" s="43"/>
      <c r="T2" s="43"/>
      <c r="U2" s="14"/>
      <c r="V2" s="14"/>
      <c r="W2" s="13"/>
      <c r="X2" s="1"/>
    </row>
    <row r="3" spans="1:24" s="6" customFormat="1" ht="14.25" customHeight="1">
      <c r="A3" s="20"/>
      <c r="B3" s="21"/>
      <c r="C3" s="20"/>
      <c r="D3" s="42" t="s">
        <v>25</v>
      </c>
      <c r="E3" s="42"/>
      <c r="F3" s="42"/>
      <c r="G3" s="42"/>
      <c r="H3" s="42"/>
      <c r="I3" s="42"/>
      <c r="J3" s="42"/>
      <c r="K3" s="42"/>
      <c r="L3" s="4"/>
      <c r="M3" s="4"/>
      <c r="N3" s="4"/>
      <c r="O3" s="4"/>
      <c r="P3" s="4"/>
      <c r="Q3" s="44"/>
      <c r="R3" s="44"/>
      <c r="S3" s="44"/>
      <c r="T3" s="44"/>
      <c r="U3" s="15"/>
      <c r="V3" s="15"/>
      <c r="W3" s="13"/>
      <c r="X3" s="5"/>
    </row>
    <row r="4" spans="1:24" s="6" customFormat="1" ht="14.25" customHeight="1">
      <c r="A4" s="20"/>
      <c r="B4" s="17"/>
      <c r="C4" s="3"/>
      <c r="D4" s="42" t="s">
        <v>24</v>
      </c>
      <c r="E4" s="42"/>
      <c r="F4" s="42"/>
      <c r="G4" s="42"/>
      <c r="H4" s="42"/>
      <c r="I4" s="42"/>
      <c r="J4" s="39"/>
      <c r="K4" s="39"/>
      <c r="Q4" s="44"/>
      <c r="R4" s="44"/>
      <c r="S4" s="44"/>
      <c r="T4" s="44"/>
      <c r="U4" s="15"/>
      <c r="V4" s="15"/>
      <c r="W4" s="13"/>
      <c r="X4" s="5"/>
    </row>
    <row r="5" spans="1:22" s="6" customFormat="1" ht="14.25" customHeight="1">
      <c r="A5" s="20"/>
      <c r="B5" s="21"/>
      <c r="C5" s="20"/>
      <c r="D5" s="42" t="s">
        <v>26</v>
      </c>
      <c r="E5" s="42"/>
      <c r="F5" s="42"/>
      <c r="G5" s="42"/>
      <c r="H5" s="42"/>
      <c r="I5" s="42"/>
      <c r="J5" s="42"/>
      <c r="K5" s="42"/>
      <c r="L5" s="9"/>
      <c r="M5" s="9"/>
      <c r="N5" s="9"/>
      <c r="O5" s="9"/>
      <c r="P5" s="9"/>
      <c r="Q5" s="44"/>
      <c r="R5" s="44"/>
      <c r="S5" s="44"/>
      <c r="T5" s="44"/>
      <c r="U5" s="15"/>
      <c r="V5" s="15"/>
    </row>
    <row r="6" spans="1:19" s="6" customFormat="1" ht="16.5" customHeight="1">
      <c r="A6" s="22" t="s">
        <v>0</v>
      </c>
      <c r="B6" s="21"/>
      <c r="C6" s="20"/>
      <c r="D6" s="46" t="s">
        <v>28</v>
      </c>
      <c r="E6" s="46"/>
      <c r="F6" s="46"/>
      <c r="G6" s="46"/>
      <c r="H6" s="46"/>
      <c r="I6" s="46"/>
      <c r="J6" s="46"/>
      <c r="K6" s="46"/>
      <c r="L6" s="46"/>
      <c r="O6" s="5"/>
      <c r="P6" s="5"/>
      <c r="Q6" s="5"/>
      <c r="R6" s="7"/>
      <c r="S6" s="7"/>
    </row>
    <row r="7" spans="1:22" s="6" customFormat="1" ht="16.5" customHeight="1">
      <c r="A7" s="23"/>
      <c r="B7" s="21"/>
      <c r="C7" s="20"/>
      <c r="D7" s="47" t="s">
        <v>27</v>
      </c>
      <c r="E7" s="47"/>
      <c r="F7" s="47"/>
      <c r="G7" s="47"/>
      <c r="H7" s="47"/>
      <c r="I7" s="47"/>
      <c r="J7" s="47"/>
      <c r="K7" s="39"/>
      <c r="R7" s="7"/>
      <c r="S7" s="7"/>
      <c r="T7" s="5"/>
      <c r="U7" s="5"/>
      <c r="V7" s="5"/>
    </row>
    <row r="8" spans="1:22" s="6" customFormat="1" ht="16.5" customHeight="1">
      <c r="A8" s="23"/>
      <c r="B8" s="21"/>
      <c r="C8" s="20"/>
      <c r="D8" s="21"/>
      <c r="E8" s="20"/>
      <c r="F8" s="48"/>
      <c r="G8" s="48"/>
      <c r="H8" s="48"/>
      <c r="R8" s="7"/>
      <c r="S8" s="7"/>
      <c r="T8" s="5"/>
      <c r="U8" s="5"/>
      <c r="V8" s="5"/>
    </row>
    <row r="9" spans="1:22" s="6" customFormat="1" ht="16.5" customHeight="1">
      <c r="A9" s="49" t="s">
        <v>31</v>
      </c>
      <c r="B9" s="49"/>
      <c r="C9" s="49"/>
      <c r="D9" s="49"/>
      <c r="E9" s="49"/>
      <c r="F9" s="49"/>
      <c r="G9" s="49"/>
      <c r="H9" s="49"/>
      <c r="I9" s="49"/>
      <c r="R9" s="7"/>
      <c r="S9" s="7"/>
      <c r="T9" s="5"/>
      <c r="U9" s="5"/>
      <c r="V9" s="5"/>
    </row>
    <row r="10" spans="1:22" s="6" customFormat="1" ht="16.5" customHeight="1">
      <c r="A10" s="25"/>
      <c r="B10" s="26"/>
      <c r="C10" s="35" t="s">
        <v>19</v>
      </c>
      <c r="D10" s="26"/>
      <c r="E10" s="36" t="s">
        <v>18</v>
      </c>
      <c r="F10" s="26"/>
      <c r="G10" s="26"/>
      <c r="H10" s="24"/>
      <c r="I10" s="7"/>
      <c r="J10" s="7"/>
      <c r="K10" s="7"/>
      <c r="L10" s="7"/>
      <c r="M10" s="7"/>
      <c r="N10" s="7"/>
      <c r="O10" s="7"/>
      <c r="P10" s="7"/>
      <c r="Q10" s="7"/>
      <c r="R10" s="11"/>
      <c r="S10" s="11"/>
      <c r="T10" s="8"/>
      <c r="U10" s="8"/>
      <c r="V10" s="8"/>
    </row>
    <row r="11" spans="1:19" s="6" customFormat="1" ht="20.25" customHeight="1">
      <c r="A11" s="22" t="s">
        <v>0</v>
      </c>
      <c r="B11" s="21"/>
      <c r="C11" s="40" t="s">
        <v>20</v>
      </c>
      <c r="D11" s="40"/>
      <c r="E11" s="40"/>
      <c r="F11" s="40"/>
      <c r="G11" s="20"/>
      <c r="H11" s="20"/>
      <c r="O11" s="5"/>
      <c r="P11" s="5"/>
      <c r="Q11" s="5"/>
      <c r="R11" s="7"/>
      <c r="S11" s="7"/>
    </row>
    <row r="12" spans="1:8" ht="0.75" customHeight="1" hidden="1">
      <c r="A12" s="37"/>
      <c r="B12" s="38"/>
      <c r="C12" s="38"/>
      <c r="D12" s="38"/>
      <c r="E12" s="45" t="s">
        <v>30</v>
      </c>
      <c r="F12" s="38"/>
      <c r="G12" s="38" t="s">
        <v>16</v>
      </c>
      <c r="H12" s="20"/>
    </row>
    <row r="13" spans="1:8" ht="85.5" customHeight="1">
      <c r="A13" s="18" t="s">
        <v>15</v>
      </c>
      <c r="B13" s="18" t="s">
        <v>22</v>
      </c>
      <c r="C13" s="18" t="s">
        <v>21</v>
      </c>
      <c r="D13" s="18" t="s">
        <v>29</v>
      </c>
      <c r="E13" s="45"/>
      <c r="F13" s="18">
        <v>2015</v>
      </c>
      <c r="G13" s="18">
        <v>2016</v>
      </c>
      <c r="H13" s="20"/>
    </row>
    <row r="14" spans="1:8" ht="15.75">
      <c r="A14" s="18">
        <v>1</v>
      </c>
      <c r="B14" s="28">
        <v>3</v>
      </c>
      <c r="C14" s="27">
        <v>2</v>
      </c>
      <c r="D14" s="28">
        <v>3</v>
      </c>
      <c r="E14" s="28">
        <v>4</v>
      </c>
      <c r="F14" s="28">
        <v>7</v>
      </c>
      <c r="G14" s="28">
        <v>8</v>
      </c>
      <c r="H14" s="20"/>
    </row>
    <row r="15" spans="1:8" ht="22.5" customHeight="1">
      <c r="A15" s="19">
        <v>1</v>
      </c>
      <c r="B15" s="28">
        <v>2391</v>
      </c>
      <c r="C15" s="29" t="s">
        <v>1</v>
      </c>
      <c r="D15" s="28"/>
      <c r="E15" s="28">
        <v>1727</v>
      </c>
      <c r="F15" s="33">
        <f>B15*0.507</f>
        <v>1212.237</v>
      </c>
      <c r="G15" s="33">
        <f>B15*0.52569</f>
        <v>1256.92479</v>
      </c>
      <c r="H15" s="20"/>
    </row>
    <row r="16" spans="1:8" ht="22.5" customHeight="1">
      <c r="A16" s="30">
        <v>2</v>
      </c>
      <c r="B16" s="28">
        <v>2964</v>
      </c>
      <c r="C16" s="29" t="s">
        <v>2</v>
      </c>
      <c r="D16" s="28"/>
      <c r="E16" s="28">
        <v>2877</v>
      </c>
      <c r="F16" s="33">
        <f aca="true" t="shared" si="0" ref="F16:F28">B16*0.507</f>
        <v>1502.748</v>
      </c>
      <c r="G16" s="33">
        <f aca="true" t="shared" si="1" ref="G16:G28">B16*0.52569</f>
        <v>1558.14516</v>
      </c>
      <c r="H16" s="20"/>
    </row>
    <row r="17" spans="1:8" ht="22.5" customHeight="1">
      <c r="A17" s="30">
        <v>3</v>
      </c>
      <c r="B17" s="28">
        <v>3867</v>
      </c>
      <c r="C17" s="29" t="s">
        <v>3</v>
      </c>
      <c r="D17" s="28"/>
      <c r="E17" s="28">
        <v>2191</v>
      </c>
      <c r="F17" s="33">
        <f t="shared" si="0"/>
        <v>1960.569</v>
      </c>
      <c r="G17" s="33">
        <f t="shared" si="1"/>
        <v>2032.84323</v>
      </c>
      <c r="H17" s="20"/>
    </row>
    <row r="18" spans="1:8" ht="22.5" customHeight="1">
      <c r="A18" s="30">
        <v>4</v>
      </c>
      <c r="B18" s="28">
        <v>958</v>
      </c>
      <c r="C18" s="29" t="s">
        <v>4</v>
      </c>
      <c r="D18" s="28"/>
      <c r="E18" s="28">
        <v>1620</v>
      </c>
      <c r="F18" s="33">
        <f t="shared" si="0"/>
        <v>485.706</v>
      </c>
      <c r="G18" s="33">
        <f t="shared" si="1"/>
        <v>503.61102</v>
      </c>
      <c r="H18" s="20"/>
    </row>
    <row r="19" spans="1:8" ht="22.5" customHeight="1">
      <c r="A19" s="30">
        <v>5</v>
      </c>
      <c r="B19" s="28">
        <v>3763</v>
      </c>
      <c r="C19" s="29" t="s">
        <v>5</v>
      </c>
      <c r="D19" s="28"/>
      <c r="E19" s="28">
        <v>2190</v>
      </c>
      <c r="F19" s="33">
        <f t="shared" si="0"/>
        <v>1907.8410000000001</v>
      </c>
      <c r="G19" s="33">
        <f t="shared" si="1"/>
        <v>1978.17147</v>
      </c>
      <c r="H19" s="20"/>
    </row>
    <row r="20" spans="1:8" ht="22.5" customHeight="1">
      <c r="A20" s="30">
        <v>6</v>
      </c>
      <c r="B20" s="28">
        <v>908</v>
      </c>
      <c r="C20" s="29" t="s">
        <v>6</v>
      </c>
      <c r="D20" s="28"/>
      <c r="E20" s="28">
        <v>1555</v>
      </c>
      <c r="F20" s="33">
        <f t="shared" si="0"/>
        <v>460.356</v>
      </c>
      <c r="G20" s="33">
        <f t="shared" si="1"/>
        <v>477.32652</v>
      </c>
      <c r="H20" s="20"/>
    </row>
    <row r="21" spans="1:8" ht="22.5" customHeight="1">
      <c r="A21" s="30">
        <v>7</v>
      </c>
      <c r="B21" s="28">
        <v>1705</v>
      </c>
      <c r="C21" s="29" t="s">
        <v>7</v>
      </c>
      <c r="D21" s="28"/>
      <c r="E21" s="28">
        <v>1650</v>
      </c>
      <c r="F21" s="33">
        <f t="shared" si="0"/>
        <v>864.4350000000001</v>
      </c>
      <c r="G21" s="33">
        <f t="shared" si="1"/>
        <v>896.3014499999999</v>
      </c>
      <c r="H21" s="20"/>
    </row>
    <row r="22" spans="1:8" ht="22.5" customHeight="1">
      <c r="A22" s="30">
        <v>8</v>
      </c>
      <c r="B22" s="28">
        <v>11782</v>
      </c>
      <c r="C22" s="29" t="s">
        <v>8</v>
      </c>
      <c r="D22" s="28"/>
      <c r="E22" s="28">
        <v>6738</v>
      </c>
      <c r="F22" s="33">
        <f t="shared" si="0"/>
        <v>5973.474</v>
      </c>
      <c r="G22" s="33">
        <f t="shared" si="1"/>
        <v>6193.67958</v>
      </c>
      <c r="H22" s="20"/>
    </row>
    <row r="23" spans="1:8" ht="22.5" customHeight="1">
      <c r="A23" s="30">
        <v>9</v>
      </c>
      <c r="B23" s="28">
        <v>3525</v>
      </c>
      <c r="C23" s="29" t="s">
        <v>9</v>
      </c>
      <c r="D23" s="28"/>
      <c r="E23" s="28">
        <v>2198</v>
      </c>
      <c r="F23" s="33">
        <f t="shared" si="0"/>
        <v>1787.175</v>
      </c>
      <c r="G23" s="33">
        <f t="shared" si="1"/>
        <v>1853.05725</v>
      </c>
      <c r="H23" s="20"/>
    </row>
    <row r="24" spans="1:8" ht="22.5" customHeight="1">
      <c r="A24" s="30">
        <v>10</v>
      </c>
      <c r="B24" s="28">
        <v>5185</v>
      </c>
      <c r="C24" s="29" t="s">
        <v>10</v>
      </c>
      <c r="D24" s="28">
        <v>370</v>
      </c>
      <c r="E24" s="28">
        <v>3186</v>
      </c>
      <c r="F24" s="33">
        <f t="shared" si="0"/>
        <v>2628.795</v>
      </c>
      <c r="G24" s="33">
        <f t="shared" si="1"/>
        <v>2725.70265</v>
      </c>
      <c r="H24" s="20"/>
    </row>
    <row r="25" spans="1:8" ht="22.5" customHeight="1">
      <c r="A25" s="30">
        <v>11</v>
      </c>
      <c r="B25" s="28">
        <v>9132</v>
      </c>
      <c r="C25" s="29" t="s">
        <v>11</v>
      </c>
      <c r="D25" s="28"/>
      <c r="E25" s="28">
        <v>5235</v>
      </c>
      <c r="F25" s="33">
        <f t="shared" si="0"/>
        <v>4629.924</v>
      </c>
      <c r="G25" s="33">
        <f t="shared" si="1"/>
        <v>4800.60108</v>
      </c>
      <c r="H25" s="20"/>
    </row>
    <row r="26" spans="1:8" ht="22.5" customHeight="1">
      <c r="A26" s="30">
        <v>12</v>
      </c>
      <c r="B26" s="28">
        <v>2448</v>
      </c>
      <c r="C26" s="29" t="s">
        <v>12</v>
      </c>
      <c r="D26" s="28"/>
      <c r="E26" s="28">
        <v>1678</v>
      </c>
      <c r="F26" s="33">
        <v>1242</v>
      </c>
      <c r="G26" s="33">
        <f t="shared" si="1"/>
        <v>1286.88912</v>
      </c>
      <c r="H26" s="20"/>
    </row>
    <row r="27" spans="1:8" ht="22.5" customHeight="1">
      <c r="A27" s="30">
        <v>13</v>
      </c>
      <c r="B27" s="28">
        <v>2018</v>
      </c>
      <c r="C27" s="29" t="s">
        <v>13</v>
      </c>
      <c r="D27" s="28"/>
      <c r="E27" s="28">
        <v>1663</v>
      </c>
      <c r="F27" s="33">
        <f t="shared" si="0"/>
        <v>1023.126</v>
      </c>
      <c r="G27" s="33">
        <f t="shared" si="1"/>
        <v>1060.84242</v>
      </c>
      <c r="H27" s="20"/>
    </row>
    <row r="28" spans="1:8" ht="22.5" customHeight="1">
      <c r="A28" s="30">
        <v>14</v>
      </c>
      <c r="B28" s="28">
        <v>3279</v>
      </c>
      <c r="C28" s="29" t="s">
        <v>14</v>
      </c>
      <c r="D28" s="28"/>
      <c r="E28" s="28">
        <v>1874</v>
      </c>
      <c r="F28" s="33">
        <f t="shared" si="0"/>
        <v>1662.453</v>
      </c>
      <c r="G28" s="33">
        <f t="shared" si="1"/>
        <v>1723.73751</v>
      </c>
      <c r="H28" s="20"/>
    </row>
    <row r="29" spans="1:8" ht="22.5" customHeight="1">
      <c r="A29" s="30"/>
      <c r="B29" s="18">
        <f>SUM(B15:B28)</f>
        <v>53925</v>
      </c>
      <c r="C29" s="29" t="s">
        <v>17</v>
      </c>
      <c r="D29" s="18">
        <f>SUM(D15:D28)</f>
        <v>370</v>
      </c>
      <c r="E29" s="18">
        <f>SUM(E15:E28)</f>
        <v>36382</v>
      </c>
      <c r="F29" s="34">
        <f>SUM(F15:F28)</f>
        <v>27340.839</v>
      </c>
      <c r="G29" s="34">
        <f>SUM(G15:G28)</f>
        <v>28347.83325</v>
      </c>
      <c r="H29" s="20"/>
    </row>
    <row r="30" spans="1:8" ht="15.75">
      <c r="A30" s="31"/>
      <c r="B30" s="21"/>
      <c r="C30" s="20"/>
      <c r="D30" s="21"/>
      <c r="E30" s="20"/>
      <c r="F30" s="32"/>
      <c r="G30" s="20"/>
      <c r="H30" s="20"/>
    </row>
    <row r="31" spans="1:8" ht="15">
      <c r="A31" s="20"/>
      <c r="B31" s="21"/>
      <c r="C31" s="20"/>
      <c r="D31" s="21"/>
      <c r="E31" s="20"/>
      <c r="F31" s="20"/>
      <c r="G31" s="20"/>
      <c r="H31" s="20"/>
    </row>
    <row r="32" spans="1:8" ht="15">
      <c r="A32" s="20"/>
      <c r="B32" s="21"/>
      <c r="C32" s="20"/>
      <c r="D32" s="21"/>
      <c r="E32" s="20"/>
      <c r="F32" s="20"/>
      <c r="G32" s="20"/>
      <c r="H32" s="20"/>
    </row>
    <row r="33" spans="1:8" ht="15">
      <c r="A33" s="20"/>
      <c r="B33" s="21"/>
      <c r="C33" s="20"/>
      <c r="D33" s="21"/>
      <c r="E33" s="20"/>
      <c r="F33" s="20"/>
      <c r="G33" s="20"/>
      <c r="H33" s="20"/>
    </row>
    <row r="34" spans="1:8" ht="15">
      <c r="A34" s="20"/>
      <c r="B34" s="21"/>
      <c r="C34" s="20"/>
      <c r="D34" s="21"/>
      <c r="F34" s="20"/>
      <c r="G34" s="20"/>
      <c r="H34" s="20"/>
    </row>
    <row r="70" ht="10.5" customHeight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</sheetData>
  <sheetProtection/>
  <mergeCells count="14">
    <mergeCell ref="E12:E13"/>
    <mergeCell ref="D6:L6"/>
    <mergeCell ref="D5:K5"/>
    <mergeCell ref="Q5:T5"/>
    <mergeCell ref="D7:J7"/>
    <mergeCell ref="F8:H8"/>
    <mergeCell ref="A9:I9"/>
    <mergeCell ref="F1:H1"/>
    <mergeCell ref="D2:H2"/>
    <mergeCell ref="Q2:T2"/>
    <mergeCell ref="D3:K3"/>
    <mergeCell ref="Q3:T3"/>
    <mergeCell ref="D4:I4"/>
    <mergeCell ref="Q4:T4"/>
  </mergeCells>
  <printOptions/>
  <pageMargins left="0.61" right="0.1968503937007874" top="0.2362204724409449" bottom="0.2362204724409449" header="0.15748031496062992" footer="0.1574803149606299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Арсланов</cp:lastModifiedBy>
  <cp:lastPrinted>2014-04-01T04:41:52Z</cp:lastPrinted>
  <dcterms:created xsi:type="dcterms:W3CDTF">2006-12-13T11:18:16Z</dcterms:created>
  <dcterms:modified xsi:type="dcterms:W3CDTF">2014-05-07T04:53:02Z</dcterms:modified>
  <cp:category/>
  <cp:version/>
  <cp:contentType/>
  <cp:contentStatus/>
</cp:coreProperties>
</file>